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0" windowWidth="24000" windowHeight="8355" activeTab="3"/>
  </bookViews>
  <sheets>
    <sheet name="C1" sheetId="9" r:id="rId1"/>
    <sheet name="C2" sheetId="10" r:id="rId2"/>
    <sheet name="C3" sheetId="11" r:id="rId3"/>
    <sheet name="C4" sheetId="12" r:id="rId4"/>
    <sheet name="tổng" sheetId="7" r:id="rId5"/>
    <sheet name="noi khac den hoc" sheetId="13" r:id="rId6"/>
  </sheets>
  <definedNames>
    <definedName name="ma_dantoc">#REF!</definedName>
    <definedName name="_xlnm.Print_Titles" localSheetId="0">'C1'!$3:$3</definedName>
    <definedName name="_xlnm.Print_Titles" localSheetId="1">'C2'!$3:$3</definedName>
    <definedName name="_xlnm.Print_Titles" localSheetId="2">'C3'!$3:$3</definedName>
    <definedName name="_xlnm.Print_Titles" localSheetId="3">'C4'!$3:$3</definedName>
  </definedNames>
  <calcPr calcId="144525"/>
</workbook>
</file>

<file path=xl/calcChain.xml><?xml version="1.0" encoding="utf-8"?>
<calcChain xmlns="http://schemas.openxmlformats.org/spreadsheetml/2006/main">
  <c r="G7" i="7" l="1"/>
  <c r="B7" i="7"/>
  <c r="C7" i="7"/>
  <c r="D7" i="7"/>
  <c r="E7" i="7"/>
  <c r="F7" i="7"/>
  <c r="H7" i="7"/>
  <c r="I7" i="7"/>
  <c r="J7" i="7"/>
  <c r="K7" i="7"/>
  <c r="L7" i="7"/>
  <c r="M7" i="7"/>
  <c r="P7" i="7"/>
  <c r="Q7" i="7"/>
  <c r="O7" i="11" l="1"/>
  <c r="O11" i="9" s="1"/>
  <c r="N6" i="7" l="1"/>
  <c r="O6" i="7"/>
  <c r="O5" i="7" l="1"/>
  <c r="N5" i="7"/>
  <c r="O4" i="7"/>
  <c r="O3" i="7"/>
  <c r="O7" i="7" s="1"/>
  <c r="O8" i="7" s="1"/>
  <c r="N4" i="7"/>
  <c r="N3" i="7"/>
  <c r="N7" i="7" s="1"/>
  <c r="N8" i="7" l="1"/>
  <c r="N11" i="7"/>
</calcChain>
</file>

<file path=xl/comments1.xml><?xml version="1.0" encoding="utf-8"?>
<comments xmlns="http://schemas.openxmlformats.org/spreadsheetml/2006/main">
  <authors>
    <author>avc</author>
  </authors>
  <commentList>
    <comment ref="C18" authorId="0">
      <text>
        <r>
          <rPr>
            <b/>
            <sz val="9"/>
            <color indexed="81"/>
            <rFont val="Tahoma"/>
            <family val="2"/>
          </rPr>
          <t>Lưu ý:</t>
        </r>
        <r>
          <rPr>
            <sz val="9"/>
            <color indexed="81"/>
            <rFont val="Tahoma"/>
            <family val="2"/>
          </rPr>
          <t xml:space="preserve">
Chỉ số BMI dùng để đánh giá tình trạng dinh dưỡng của trẻ từ 61 đến 78 tháng có bị thừa cân hay béo phì không - (Dùng để chấm Biểu đồ 6).</t>
        </r>
      </text>
    </comment>
  </commentList>
</comments>
</file>

<file path=xl/sharedStrings.xml><?xml version="1.0" encoding="utf-8"?>
<sst xmlns="http://schemas.openxmlformats.org/spreadsheetml/2006/main" count="1522" uniqueCount="801">
  <si>
    <t>STT</t>
  </si>
  <si>
    <t>Họ tên trẻ</t>
  </si>
  <si>
    <t>Ngày sinh</t>
  </si>
  <si>
    <t>Giới
 tính</t>
  </si>
  <si>
    <t>Dân tộc</t>
  </si>
  <si>
    <t>Địa chỉ</t>
  </si>
  <si>
    <t>Họ tên chủ hộ</t>
  </si>
  <si>
    <t>Họ tên cha</t>
  </si>
  <si>
    <t>Họ tên mẹ</t>
  </si>
  <si>
    <t>Số điện mẹ</t>
  </si>
  <si>
    <t>Nữ</t>
  </si>
  <si>
    <t>Kinh</t>
  </si>
  <si>
    <t>Cà Na</t>
  </si>
  <si>
    <t>Đồng Sen</t>
  </si>
  <si>
    <t>Đồng Tâm</t>
  </si>
  <si>
    <t>Bình Thắng</t>
  </si>
  <si>
    <t>Bình Hòa</t>
  </si>
  <si>
    <t>Lê Trung Đẵng</t>
  </si>
  <si>
    <t>Vĩnh Tế, Châu Đốc, An Giang</t>
  </si>
  <si>
    <t>Lê Vũ Linh</t>
  </si>
  <si>
    <t>Nguyễn Thúy Nhung</t>
  </si>
  <si>
    <t>0397490419</t>
  </si>
  <si>
    <t>Nước Vàng</t>
  </si>
  <si>
    <t>Bầu Trư</t>
  </si>
  <si>
    <t>Bình An</t>
  </si>
  <si>
    <t xml:space="preserve">Bình Tiến </t>
  </si>
  <si>
    <t>Rạch Chàm</t>
  </si>
  <si>
    <t>nữ</t>
  </si>
  <si>
    <t xml:space="preserve">Bình Thắng </t>
  </si>
  <si>
    <t>Nguyễn Thiện Nhân</t>
  </si>
  <si>
    <t>Tân Thịnh</t>
  </si>
  <si>
    <t>Bình Tiến</t>
  </si>
  <si>
    <t>Phạm Văn Hiền</t>
  </si>
  <si>
    <t>Nguyễn Văn Tâm</t>
  </si>
  <si>
    <t>Tống Thị Yến Nhi</t>
  </si>
  <si>
    <t>0386133934</t>
  </si>
  <si>
    <t>1/1/2019</t>
  </si>
  <si>
    <t>Huỳnh Hoàng Nhật Quang</t>
  </si>
  <si>
    <t>Suối Nhung, Tân hưng, Đồng Phú, BP</t>
  </si>
  <si>
    <t>Huỳnh Thanh Vũ</t>
  </si>
  <si>
    <t>Huỳnh Lê Công Tuấn Anh</t>
  </si>
  <si>
    <t>Hoàng Lương Thị Huyền</t>
  </si>
  <si>
    <t>0382381090</t>
  </si>
  <si>
    <t>Cây Cam</t>
  </si>
  <si>
    <t>Nguyễn Thị Trang</t>
  </si>
  <si>
    <t>Trần Quang Thành</t>
  </si>
  <si>
    <t>Trần Minh Anh</t>
  </si>
  <si>
    <t>Trần Minh Thư</t>
  </si>
  <si>
    <t>Trần Trung Hiếu</t>
  </si>
  <si>
    <t>Trương Thị Huỳnh Như</t>
  </si>
  <si>
    <t>0985147502</t>
  </si>
  <si>
    <t>lớp</t>
  </si>
  <si>
    <t>TS</t>
  </si>
  <si>
    <t>DT</t>
  </si>
  <si>
    <t>Khác tỉnh</t>
  </si>
  <si>
    <t>khác huyện</t>
  </si>
  <si>
    <t xml:space="preserve">nữ </t>
  </si>
  <si>
    <t>Khác xã</t>
  </si>
  <si>
    <t>TT</t>
  </si>
  <si>
    <t>họa mi</t>
  </si>
  <si>
    <t>tồng</t>
  </si>
  <si>
    <t>Khác Xã :0</t>
  </si>
  <si>
    <t xml:space="preserve">Đồng Sen </t>
  </si>
  <si>
    <t>C3</t>
  </si>
  <si>
    <t>Hoa mai</t>
  </si>
  <si>
    <t>C2</t>
  </si>
  <si>
    <t>C4</t>
  </si>
  <si>
    <t>Mới</t>
  </si>
  <si>
    <t>Danh sách học sinh lớp Chồi  1</t>
  </si>
  <si>
    <t>Năm học 2023-2024</t>
  </si>
  <si>
    <t>Danh sách học sinh lớp Chồi 2</t>
  </si>
  <si>
    <t>Danh sách học sinh lớp Chồi 3</t>
  </si>
  <si>
    <t>Danh sách học sinh lớp Chồi 4</t>
  </si>
  <si>
    <t>2019</t>
  </si>
  <si>
    <t>Khome</t>
  </si>
  <si>
    <t>Nguyễn Thị Hồng Gấm</t>
  </si>
  <si>
    <t>Tổ 2, KP6, TTPV</t>
  </si>
  <si>
    <t>Nguyễn Thế Anh</t>
  </si>
  <si>
    <t>0972236124</t>
  </si>
  <si>
    <t>0973165285</t>
  </si>
  <si>
    <t xml:space="preserve">Nữ </t>
  </si>
  <si>
    <t>Nguyễn Ngọc Tuấn</t>
  </si>
  <si>
    <t>Vi Thị Hồng Thuỷ</t>
  </si>
  <si>
    <t>Chồi 1</t>
  </si>
  <si>
    <t>Chồi 2</t>
  </si>
  <si>
    <t>Chồi 3</t>
  </si>
  <si>
    <t>Chồi 4</t>
  </si>
  <si>
    <t>Nguyễn Ngọc Yến Nhi</t>
  </si>
  <si>
    <t>Hoàng Thị Loan</t>
  </si>
  <si>
    <t>Huỳnh Băng Ngọc</t>
  </si>
  <si>
    <t>Thuận Hòa, Long Mỹ, Hậu Giang</t>
  </si>
  <si>
    <t>Ko</t>
  </si>
  <si>
    <t>Huỳnh Thị Hồng Nhi</t>
  </si>
  <si>
    <t>Khác Huyện: 0</t>
  </si>
  <si>
    <t>Hoa Mai: 3/2</t>
  </si>
  <si>
    <t>Không cha</t>
  </si>
  <si>
    <t>1/12/2019</t>
  </si>
  <si>
    <t>Phan Nguyễn Ngọc Anh</t>
  </si>
  <si>
    <t>Phan Hạnh Nhật</t>
  </si>
  <si>
    <t>Mỏ cày, Bến Tre</t>
  </si>
  <si>
    <t>0383785026</t>
  </si>
  <si>
    <t>Hoàng Văn Tân</t>
  </si>
  <si>
    <t>Vương Thị Hải Xuyên</t>
  </si>
  <si>
    <t xml:space="preserve">Nguyễn Thị Nghê </t>
  </si>
  <si>
    <t>0363972224-0379502412</t>
  </si>
  <si>
    <t>TT Bình Tiến</t>
  </si>
  <si>
    <t>Khác Huyện:  0</t>
  </si>
  <si>
    <t>Khác Huyện:   0</t>
  </si>
  <si>
    <t>Lê Quốc Bảo</t>
  </si>
  <si>
    <t>Nguyễn Văn Hải</t>
  </si>
  <si>
    <t>Nguyễn Thị Liên</t>
  </si>
  <si>
    <t>Nguyễn Thị Tám</t>
  </si>
  <si>
    <t>Trần Thị Phương</t>
  </si>
  <si>
    <t>Hoàng Thị Lục</t>
  </si>
  <si>
    <t>Lớp</t>
  </si>
  <si>
    <t>TT Tân Thịnh</t>
  </si>
  <si>
    <t>Thống Nhất, Bù Đăng</t>
  </si>
  <si>
    <t>Khác Xã :1/1</t>
  </si>
  <si>
    <t>Danh sách học sinh lớp Chồi  2019</t>
  </si>
  <si>
    <t>Dân
 tộc</t>
  </si>
  <si>
    <t>Dân 
tộc</t>
  </si>
  <si>
    <t>Thị Ánh Nguyệt</t>
  </si>
  <si>
    <t>Stieng</t>
  </si>
  <si>
    <t>Điểu Cu Ba</t>
  </si>
  <si>
    <t>Thị Tết</t>
  </si>
  <si>
    <t>0364216819</t>
  </si>
  <si>
    <t>Đồng Tâm- Đồng Phú- BP</t>
  </si>
  <si>
    <t>vào T 11</t>
  </si>
  <si>
    <t xml:space="preserve">nghỉ học </t>
  </si>
  <si>
    <t>Tổng: 6/4 nữ</t>
  </si>
  <si>
    <t>Dân tộc: 1/1</t>
  </si>
  <si>
    <t>Khác Tỉnh: 5/3</t>
  </si>
  <si>
    <t>Đăng ký học
 2024-2025</t>
  </si>
  <si>
    <t>C1</t>
  </si>
  <si>
    <t>Hoàng Vương Ngọc Hân</t>
  </si>
  <si>
    <t>13/2/2020</t>
  </si>
  <si>
    <t>0398571803</t>
  </si>
  <si>
    <t>M1</t>
  </si>
  <si>
    <t>Vũ Quỳnh Châu</t>
  </si>
  <si>
    <t>30/1/2020</t>
  </si>
  <si>
    <t>Vũ Mạnh Cường</t>
  </si>
  <si>
    <t>Vũ Mạnh Nam</t>
  </si>
  <si>
    <t>Bùi Thị Hồng Tú</t>
  </si>
  <si>
    <t>0987880241</t>
  </si>
  <si>
    <t>Bùi Ngọc Duyên</t>
  </si>
  <si>
    <t>11/7/2020</t>
  </si>
  <si>
    <t>Bùi Duy Hưng</t>
  </si>
  <si>
    <t>Hồ Kim Liên</t>
  </si>
  <si>
    <t>0348901796</t>
  </si>
  <si>
    <t>Điểu Trần Trung Thuyết</t>
  </si>
  <si>
    <t>13/3/2020</t>
  </si>
  <si>
    <t>Châu ro</t>
  </si>
  <si>
    <t>Trần Thị Tyến</t>
  </si>
  <si>
    <t>Điểu Thanh Tài</t>
  </si>
  <si>
    <t>Trần Thị  Yến</t>
  </si>
  <si>
    <t>0987719218</t>
  </si>
  <si>
    <t>Nguyễn Văn Thiên Lộc</t>
  </si>
  <si>
    <t>19/2/2020</t>
  </si>
  <si>
    <t>TT Bình Hòa</t>
  </si>
  <si>
    <t>Nguyễn Văn Trọng</t>
  </si>
  <si>
    <t>Nguyễn Văn Tiếp</t>
  </si>
  <si>
    <t>0961024815-0961024815</t>
  </si>
  <si>
    <t>Nguyễn Hoàng Phúc Lâm</t>
  </si>
  <si>
    <t>Nguyễn Văn Tuyến</t>
  </si>
  <si>
    <t>Nguyễn Văn Doanh</t>
  </si>
  <si>
    <t>0326148696-0986754030</t>
  </si>
  <si>
    <t>Nguyễn Hải Đăng</t>
  </si>
  <si>
    <t>Nguyễn Thị Kim Quy</t>
  </si>
  <si>
    <t>0979169599</t>
  </si>
  <si>
    <t>Phạm Hoài Bảo</t>
  </si>
  <si>
    <t>6/11/2020</t>
  </si>
  <si>
    <t>Phạm Than  Hoài</t>
  </si>
  <si>
    <t>Lê Thị Bích Hiền</t>
  </si>
  <si>
    <t>0329756512</t>
  </si>
  <si>
    <t>M2</t>
  </si>
  <si>
    <t>0349588414</t>
  </si>
  <si>
    <t>Đặng Trần Kim Tuyến</t>
  </si>
  <si>
    <t xml:space="preserve">Không </t>
  </si>
  <si>
    <t>22/5/2020</t>
  </si>
  <si>
    <t>Đặng Trần Thiên Phúc</t>
  </si>
  <si>
    <t>0332346750</t>
  </si>
  <si>
    <t>Lê Thị Nhung</t>
  </si>
  <si>
    <t>Trần Hữu Hiếu</t>
  </si>
  <si>
    <t>Trần Hữu Nguyên Khang</t>
  </si>
  <si>
    <t>0975843141</t>
  </si>
  <si>
    <t>Trần Thái Châu</t>
  </si>
  <si>
    <t>Nguyễn Văn Thân</t>
  </si>
  <si>
    <t>5/10/2020</t>
  </si>
  <si>
    <t>Nguyễn Minh Bình</t>
  </si>
  <si>
    <t>0977322436</t>
  </si>
  <si>
    <t>Trần Thị Nhàn</t>
  </si>
  <si>
    <t>Đỗ Văn Dương</t>
  </si>
  <si>
    <t>Đỗ Thanh Tâm</t>
  </si>
  <si>
    <t>0378661348</t>
  </si>
  <si>
    <t>Lương Thị Hà</t>
  </si>
  <si>
    <t>Lưu Văn Đạt</t>
  </si>
  <si>
    <t>Lưu Văn Thi</t>
  </si>
  <si>
    <t>Lưu Gia Bảo</t>
  </si>
  <si>
    <t>0392996510</t>
  </si>
  <si>
    <t>Nguyễn Thùy Linh</t>
  </si>
  <si>
    <t>Hỗ Sỹ Phúc</t>
  </si>
  <si>
    <t>Nguyễn Văn Việt</t>
  </si>
  <si>
    <t>Hồ Nguyễn Ngọc Anh</t>
  </si>
  <si>
    <t>0973161634</t>
  </si>
  <si>
    <t>Đào Thị Tuyết Minh</t>
  </si>
  <si>
    <t>Lương Ngọc Tân</t>
  </si>
  <si>
    <t>Đào Văn Triển</t>
  </si>
  <si>
    <t>Lương Bảo Uyên</t>
  </si>
  <si>
    <t>M3</t>
  </si>
  <si>
    <t>0968407175</t>
  </si>
  <si>
    <t>Cao Thị chung Hiếu</t>
  </si>
  <si>
    <t>Lê Đình Tùng</t>
  </si>
  <si>
    <t>Lê Đình Hải</t>
  </si>
  <si>
    <t>0976797874</t>
  </si>
  <si>
    <t>Nguyễn Thị Hồng Mến</t>
  </si>
  <si>
    <t>Huỳnh Hữu Phước</t>
  </si>
  <si>
    <t>KP9, TTPV</t>
  </si>
  <si>
    <t>2020</t>
  </si>
  <si>
    <t xml:space="preserve">Huỳnh Minh Phát </t>
  </si>
  <si>
    <t>không đi với Nguyễn Thanh Tùng M1</t>
  </si>
  <si>
    <t>0395159708</t>
  </si>
  <si>
    <t>Nguyễn Thị Nhung</t>
  </si>
  <si>
    <t>Đặng Văn Quý</t>
  </si>
  <si>
    <t xml:space="preserve">Bình Hòa </t>
  </si>
  <si>
    <t>21/12/2020</t>
  </si>
  <si>
    <t>Đặng Nguyễn Thảo Vy</t>
  </si>
  <si>
    <t>0983672647</t>
  </si>
  <si>
    <t>Trần Thị Tuyết Anh</t>
  </si>
  <si>
    <t>Nguyễn Văn Tuyên</t>
  </si>
  <si>
    <t>25/6/2020</t>
  </si>
  <si>
    <t>Bùi Ngọc Ánh Dương</t>
  </si>
  <si>
    <t>0973095985</t>
  </si>
  <si>
    <t>Nguyễn Thị Duyên</t>
  </si>
  <si>
    <t>Nguyễn Tiến Dũng</t>
  </si>
  <si>
    <t>Vũ Thị mùi</t>
  </si>
  <si>
    <t>Nguyễn Hà Vy</t>
  </si>
  <si>
    <t>0974681020</t>
  </si>
  <si>
    <t>Nguyễn Thị Lệ Quyên</t>
  </si>
  <si>
    <t>Phạm Quang Trung</t>
  </si>
  <si>
    <t>Phạm Văn Dàng</t>
  </si>
  <si>
    <t>Phạm Minh Khôi</t>
  </si>
  <si>
    <t>M4</t>
  </si>
  <si>
    <t>0385347782 (trinh)</t>
  </si>
  <si>
    <t>Kim thị Kiều Trang</t>
  </si>
  <si>
    <t>Thái Minh Thư</t>
  </si>
  <si>
    <t>Thái Kim Gia Phát</t>
  </si>
  <si>
    <t>0393938475-0399805262</t>
  </si>
  <si>
    <t>Trần Thị Lương</t>
  </si>
  <si>
    <t>Trần Quý Nam</t>
  </si>
  <si>
    <t>Trần Đăng Khôi</t>
  </si>
  <si>
    <t>0374665346</t>
  </si>
  <si>
    <t>Ngưu Thị Son</t>
  </si>
  <si>
    <t>Kim Thanh Hạnh</t>
  </si>
  <si>
    <t>Kim Thanh Gia Huy</t>
  </si>
  <si>
    <t>0346067260</t>
  </si>
  <si>
    <t>Đặng Bá Tùng</t>
  </si>
  <si>
    <t>Nguyễn Thị Hồng</t>
  </si>
  <si>
    <t>Đặng Trần Bảo Trâm</t>
  </si>
  <si>
    <t>0988321091-0376439049</t>
  </si>
  <si>
    <t>Lê Thị Tuyết Phượng</t>
  </si>
  <si>
    <t>Đỗ Văn Thành</t>
  </si>
  <si>
    <t>KP 6, TT Phước Vĩnh</t>
  </si>
  <si>
    <t>5/6/2020</t>
  </si>
  <si>
    <t>Đỗ Phương Vy</t>
  </si>
  <si>
    <t>Đặng Thị Thảo My</t>
  </si>
  <si>
    <t>5/8/2020</t>
  </si>
  <si>
    <t>Đặng Văn Thiệp</t>
  </si>
  <si>
    <t>Phạm Thị Tâm</t>
  </si>
  <si>
    <t>0396905903-0327390243</t>
  </si>
  <si>
    <t>Trần Ngọc Trúc Vy</t>
  </si>
  <si>
    <t>Vũ Thị Oanh</t>
  </si>
  <si>
    <t>Trần Tấn Dư</t>
  </si>
  <si>
    <t>0357175085</t>
  </si>
  <si>
    <t>Đoàn Hoàng Anh Thư</t>
  </si>
  <si>
    <t>Đoàn Đức Long</t>
  </si>
  <si>
    <t>Hoàng Thị Thắng</t>
  </si>
  <si>
    <t>0357265601</t>
  </si>
  <si>
    <t>Nguyễn Vũ Huy Hoàng</t>
  </si>
  <si>
    <t>Nguyễn Văn Sai</t>
  </si>
  <si>
    <t>Vũ Thị Thanh Hải</t>
  </si>
  <si>
    <t>0378800899</t>
  </si>
  <si>
    <t>Nguyễn Trí Khang</t>
  </si>
  <si>
    <t>12/12/2020</t>
  </si>
  <si>
    <t>Nguyễn T Thu Hiền</t>
  </si>
  <si>
    <t>0777327477</t>
  </si>
  <si>
    <t>Phạm Đăng Khôi</t>
  </si>
  <si>
    <t>20/10/2020</t>
  </si>
  <si>
    <t>Nguyễn Thị Lình</t>
  </si>
  <si>
    <t>Phạm Hoàng Sang</t>
  </si>
  <si>
    <t>Trương Ngọc Diệu My</t>
  </si>
  <si>
    <t>0967042449</t>
  </si>
  <si>
    <t>Lê Quốc Thanh</t>
  </si>
  <si>
    <t>5/11/2020</t>
  </si>
  <si>
    <t>Tổ 2, KP9 PV</t>
  </si>
  <si>
    <t>Nguyễn Thị Vấn</t>
  </si>
  <si>
    <t>Lê Văn Nam</t>
  </si>
  <si>
    <t>Châu Thị Ngọc Nga</t>
  </si>
  <si>
    <t>0974403434</t>
  </si>
  <si>
    <t>Nguyễn Thị Hồng Nhung</t>
  </si>
  <si>
    <t xml:space="preserve">TT Đồng Sen </t>
  </si>
  <si>
    <t>Đào Thị An</t>
  </si>
  <si>
    <t>Nguyễn Hữu cảnh</t>
  </si>
  <si>
    <t>Thạch Nguyên</t>
  </si>
  <si>
    <t>0368418488</t>
  </si>
  <si>
    <t>Trịnh Ngọc Khả Hân</t>
  </si>
  <si>
    <t>15/8/2020</t>
  </si>
  <si>
    <t>Trịnh Quốc Thạnh</t>
  </si>
  <si>
    <t xml:space="preserve">không </t>
  </si>
  <si>
    <t>Trịnh Thị Thanh</t>
  </si>
  <si>
    <t>0339385529</t>
  </si>
  <si>
    <t>Nguyễn Minh Nhật</t>
  </si>
  <si>
    <t>Nguyễn Văn Ngọ</t>
  </si>
  <si>
    <t>Doãn Thị Nhung</t>
  </si>
  <si>
    <t>0358898542</t>
  </si>
  <si>
    <t>Nguyễn Lê Minh Lộc</t>
  </si>
  <si>
    <t>28/3/2020</t>
  </si>
  <si>
    <t xml:space="preserve"> Bình An</t>
  </si>
  <si>
    <t>Nguyễn Tấn Đời</t>
  </si>
  <si>
    <t>Lê Thị Lẻ</t>
  </si>
  <si>
    <t>Dương Thiên Phúc</t>
  </si>
  <si>
    <t>Đặng Nam Phương</t>
  </si>
  <si>
    <t>Dương Vũ Linh</t>
  </si>
  <si>
    <t>Đặng Kim Ngân</t>
  </si>
  <si>
    <t>0369524869</t>
  </si>
  <si>
    <t>Nguyễn Minh  Trí</t>
  </si>
  <si>
    <t>27/2/2020</t>
  </si>
  <si>
    <t>Nguyễn Hữu An</t>
  </si>
  <si>
    <t>Lê Thị Lành</t>
  </si>
  <si>
    <t>09719828177</t>
  </si>
  <si>
    <t>Lê Vũ Đăng Khoa</t>
  </si>
  <si>
    <t>08/2/2020</t>
  </si>
  <si>
    <t>0984441267</t>
  </si>
  <si>
    <t>0974629549</t>
  </si>
  <si>
    <t>Nguyễn Thị Dịu</t>
  </si>
  <si>
    <t>Đỗ Hồng Phương</t>
  </si>
  <si>
    <t>Đỗ Minh Trí</t>
  </si>
  <si>
    <t>0373517258-0346061855</t>
  </si>
  <si>
    <t>Nguyễn Thị Kim Ngân</t>
  </si>
  <si>
    <t>Phạm Tiến Lưu</t>
  </si>
  <si>
    <t>Phạm Tiến Quang</t>
  </si>
  <si>
    <t>17/5/2020</t>
  </si>
  <si>
    <t>Phạm Gia Bảo</t>
  </si>
  <si>
    <t>0969553258</t>
  </si>
  <si>
    <t>Lương Khánh Linh</t>
  </si>
  <si>
    <t>Trần Chiến Thắng</t>
  </si>
  <si>
    <t>Trần Văn Thành</t>
  </si>
  <si>
    <t>11/9/2020</t>
  </si>
  <si>
    <t>Trần Đăng Khoa</t>
  </si>
  <si>
    <t>0979384766</t>
  </si>
  <si>
    <t>Nguyễn Thị Thu Thủy</t>
  </si>
  <si>
    <t>Phòng Đạt Phương,</t>
  </si>
  <si>
    <t>Hoa</t>
  </si>
  <si>
    <t>Phòng Ngọc Minh Minh</t>
  </si>
  <si>
    <t>0985531047-0378327843</t>
  </si>
  <si>
    <t>Phạm Thị Hồng Hoa</t>
  </si>
  <si>
    <t>Trần Đình Linh</t>
  </si>
  <si>
    <t>27/8/2020</t>
  </si>
  <si>
    <t>Trần Phạm Nhã Uyên</t>
  </si>
  <si>
    <t>0379767107-0395123167</t>
  </si>
  <si>
    <t>Ung Thị Diễm Nhung</t>
  </si>
  <si>
    <t>Nguyễn Đặng Ngọc Thạch</t>
  </si>
  <si>
    <t>Nguyễn Ngọc Đại Vũ</t>
  </si>
  <si>
    <t>0397314426</t>
  </si>
  <si>
    <t>Vương Đình Lê Quang</t>
  </si>
  <si>
    <t>Vương Đình Điệt</t>
  </si>
  <si>
    <t>Vương Đình Nguyên Khoa</t>
  </si>
  <si>
    <t>Bùi Thị Kim Nhớ</t>
  </si>
  <si>
    <t>Hà Trọng Quỳnh</t>
  </si>
  <si>
    <t>24/01/2020</t>
  </si>
  <si>
    <t>Hà Bùi Hồng Nhung</t>
  </si>
  <si>
    <t>0388825117</t>
  </si>
  <si>
    <t>Trần Thị Tuyết Trinh</t>
  </si>
  <si>
    <t>Trần Đình Công</t>
  </si>
  <si>
    <t>13/10/2020</t>
  </si>
  <si>
    <t>Trần Ngọc Minh Tuệ</t>
  </si>
  <si>
    <t>Lê Ngọc Hà</t>
  </si>
  <si>
    <t>Lê Hòa</t>
  </si>
  <si>
    <t>Lê Lĩnh</t>
  </si>
  <si>
    <t>Đinh Kim Trưng</t>
  </si>
  <si>
    <t>0376733493</t>
  </si>
  <si>
    <t>Phạm Nguyễn Thiên Thanh</t>
  </si>
  <si>
    <t>Phạm Phú Thao</t>
  </si>
  <si>
    <t>0393776161-0983601851</t>
  </si>
  <si>
    <t>Lê Hoàng Anh Khoa</t>
  </si>
  <si>
    <t>19/5/2020</t>
  </si>
  <si>
    <t>Lê Hoàng Sơn</t>
  </si>
  <si>
    <t>Trần Thị Phương Thảo</t>
  </si>
  <si>
    <t>0965963914</t>
  </si>
  <si>
    <t>Nguyễn Lê Bảo Khánh</t>
  </si>
  <si>
    <t>Lê Văn Phước</t>
  </si>
  <si>
    <t>Lê Thị Thu Thảo</t>
  </si>
  <si>
    <t>0337794821-0362799592</t>
  </si>
  <si>
    <t>Đặng Minh Đông</t>
  </si>
  <si>
    <t>Đặng Văn Nam</t>
  </si>
  <si>
    <t>Nguyễn Thị Minh Oanh</t>
  </si>
  <si>
    <t>0337794821</t>
  </si>
  <si>
    <t>Lê Minh Khôi</t>
  </si>
  <si>
    <t>Ngưu Thị Tuyến</t>
  </si>
  <si>
    <t>Lê Minh Giàu</t>
  </si>
  <si>
    <t>0975060361</t>
  </si>
  <si>
    <t>Nguyễn Ngọc Hoài Thương</t>
  </si>
  <si>
    <t>18/5/2020</t>
  </si>
  <si>
    <t>Tân Lập, Đồng Phú, BP</t>
  </si>
  <si>
    <t>Trần Thị Thủy</t>
  </si>
  <si>
    <t>Nguyễn Trần Dũng</t>
  </si>
  <si>
    <t>Nguyễn Thị Việt</t>
  </si>
  <si>
    <t>Văn Thảo Như</t>
  </si>
  <si>
    <t>11/11/2020</t>
  </si>
  <si>
    <t>Trị Thị Thanh</t>
  </si>
  <si>
    <t xml:space="preserve">Văn Đăng Long </t>
  </si>
  <si>
    <t>0339149288</t>
  </si>
  <si>
    <t>Trần Hoàng Gia Hân</t>
  </si>
  <si>
    <t>Đỗ Đình Thành</t>
  </si>
  <si>
    <t>Đỗ Đình Tiến</t>
  </si>
  <si>
    <t>Lê Thị Lan Mai</t>
  </si>
  <si>
    <t>0962572677</t>
  </si>
  <si>
    <t>Dương Thái Duy</t>
  </si>
  <si>
    <t>Dương Quốc Thái</t>
  </si>
  <si>
    <t>Trần Thị Hoa</t>
  </si>
  <si>
    <t>0987157015</t>
  </si>
  <si>
    <t>Phan Hữu Tiến</t>
  </si>
  <si>
    <t>Nguyễn Thị Thanh Bình</t>
  </si>
  <si>
    <t>Phan Hữu Tài</t>
  </si>
  <si>
    <t>0367070449</t>
  </si>
  <si>
    <t>Ngô Thị Thúy</t>
  </si>
  <si>
    <t>Nguyễn Văn Khương</t>
  </si>
  <si>
    <t>0387211771-0382393239</t>
  </si>
  <si>
    <t>Vũ Thị Thúy Kiều</t>
  </si>
  <si>
    <t>Lê Văn Cứ</t>
  </si>
  <si>
    <t>0975347349</t>
  </si>
  <si>
    <t>0386744994</t>
  </si>
  <si>
    <t>Nguyễn Thị Thu Hiền</t>
  </si>
  <si>
    <t>Ngô Hoàng Minh</t>
  </si>
  <si>
    <t>9/10/2020</t>
  </si>
  <si>
    <t>Ngô Hoàng Phát</t>
  </si>
  <si>
    <t>0942649413</t>
  </si>
  <si>
    <t>Phạm Thị Hòa</t>
  </si>
  <si>
    <t>Nguyễn Văn Thắng</t>
  </si>
  <si>
    <t>21/4/2020</t>
  </si>
  <si>
    <t>Nguyễn Minh Tiến</t>
  </si>
  <si>
    <t>0366242065</t>
  </si>
  <si>
    <t>Nguyễn  Thị Thanh Tâm</t>
  </si>
  <si>
    <t>Trần Tinh Tú</t>
  </si>
  <si>
    <t>Trần Anh Khôi</t>
  </si>
  <si>
    <t>0977068775-0967823559</t>
  </si>
  <si>
    <t>Nguyễn thị Thanh Huyền</t>
  </si>
  <si>
    <t>Nguyễn Văn Hoàng</t>
  </si>
  <si>
    <t>Nguyễn Công Phan</t>
  </si>
  <si>
    <t>17/10/2020</t>
  </si>
  <si>
    <t>Nguyễn Ngân Hà</t>
  </si>
  <si>
    <t>0976412948</t>
  </si>
  <si>
    <t>Trịnh Thị Lan Viên</t>
  </si>
  <si>
    <t>Đặng Nguyên Ngọc</t>
  </si>
  <si>
    <t>Đặng Ngọc Bảo Châu</t>
  </si>
  <si>
    <t>0975325565</t>
  </si>
  <si>
    <t>Nguyễn Thị Thanh Phương</t>
  </si>
  <si>
    <t>22/7/2020</t>
  </si>
  <si>
    <t>Nguyễn Ngọc Hà</t>
  </si>
  <si>
    <t>0386070733-0912313194</t>
  </si>
  <si>
    <t>Mai Thị Thảo</t>
  </si>
  <si>
    <t>Nguyễn Minh Thông</t>
  </si>
  <si>
    <t>Nguyễn Thị Thanh</t>
  </si>
  <si>
    <t>Mai Minh Thiện</t>
  </si>
  <si>
    <t>0868841283</t>
  </si>
  <si>
    <t xml:space="preserve">Trần Gia Hưng </t>
  </si>
  <si>
    <t>0966668243-0347130055</t>
  </si>
  <si>
    <t>Ngô Thị Mỹ Hạ</t>
  </si>
  <si>
    <t>Nguyễn Hoàng Gia Bảo</t>
  </si>
  <si>
    <t>0962743167-0973105544</t>
  </si>
  <si>
    <t>Phạm Thị Diệu Hiền</t>
  </si>
  <si>
    <t>Nguyễn Khải Hưng</t>
  </si>
  <si>
    <t>Phạm Văn Thơm</t>
  </si>
  <si>
    <t>14/10/2020</t>
  </si>
  <si>
    <t>Nguyễn Ngọc Tú Vy</t>
  </si>
  <si>
    <t>0373703646</t>
  </si>
  <si>
    <t>Thái Văn Minh</t>
  </si>
  <si>
    <t>Trần Thị Đẹp</t>
  </si>
  <si>
    <t>Thái Ngọc Yến Linh</t>
  </si>
  <si>
    <t>0984968020</t>
  </si>
  <si>
    <t>Trần Thị Toán</t>
  </si>
  <si>
    <t>Hoàng Nghĩa Dân</t>
  </si>
  <si>
    <t>Hoàng Trần Như Ngọc</t>
  </si>
  <si>
    <t>Nguyễn Lê Khánh Nhi</t>
  </si>
  <si>
    <t>23/12/2020</t>
  </si>
  <si>
    <t>Nguyễn Thị Thúy</t>
  </si>
  <si>
    <t>0328156270</t>
  </si>
  <si>
    <t>Đặng Phạm Hương Trà</t>
  </si>
  <si>
    <t>Đặng Việt Hòa</t>
  </si>
  <si>
    <t>Đặng Phương Nam</t>
  </si>
  <si>
    <t>Phạm Thị Cẩm vân</t>
  </si>
  <si>
    <t>0975.846.851</t>
  </si>
  <si>
    <t>Nguyễn Thanh Tùng</t>
  </si>
  <si>
    <t>Trần Công Hiếu</t>
  </si>
  <si>
    <t>Nguyễn Văn Thanh</t>
  </si>
  <si>
    <t xml:space="preserve">Võ Thị Mỹ Duyên </t>
  </si>
  <si>
    <t>0354677742</t>
  </si>
  <si>
    <t>Vũ Hoàng Phúc</t>
  </si>
  <si>
    <t>1/7/2020</t>
  </si>
  <si>
    <t>Vũ Thị Hiền</t>
  </si>
  <si>
    <t>0369597660</t>
  </si>
  <si>
    <t>Hoàng Mạnh Hiếu</t>
  </si>
  <si>
    <t>Lương Thị Hồng</t>
  </si>
  <si>
    <t>Hoàng Đức Anh</t>
  </si>
  <si>
    <t>0377934219</t>
  </si>
  <si>
    <t>xin học Mai</t>
  </si>
  <si>
    <t>Lê Diệu An Nhiên</t>
  </si>
  <si>
    <t>26/3/2020</t>
  </si>
  <si>
    <t>Lê Hoàng Phương</t>
  </si>
  <si>
    <t>Vũ Thị Sao Hoa</t>
  </si>
  <si>
    <t>0379397246</t>
  </si>
  <si>
    <t>Kim Hoàng Khánh Ngân</t>
  </si>
  <si>
    <t>Kim Thành Dững</t>
  </si>
  <si>
    <t>Ngưu Thị Hoàng Phung</t>
  </si>
  <si>
    <t>0966273530</t>
  </si>
  <si>
    <t>Tống Khánh Ngân</t>
  </si>
  <si>
    <t xml:space="preserve">Tống Nguyên Hợp </t>
  </si>
  <si>
    <t xml:space="preserve">Nguyễn Chí Hùng </t>
  </si>
  <si>
    <t>1/12/2020</t>
  </si>
  <si>
    <t>Nguyễn Chí Đồng</t>
  </si>
  <si>
    <t>Mai Thị Thúy Hằng</t>
  </si>
  <si>
    <t>0975 922038</t>
  </si>
  <si>
    <t>Nguyễn Thanh Hòa</t>
  </si>
  <si>
    <t>Nguyễn Văn Tú</t>
  </si>
  <si>
    <t>0345665436</t>
  </si>
  <si>
    <t>Hoàng Phúc Lâm</t>
  </si>
  <si>
    <t>Hoàng Quang Hào</t>
  </si>
  <si>
    <t>Mai Thị Hoài</t>
  </si>
  <si>
    <t>0354869363</t>
  </si>
  <si>
    <t>Trần Xuân Hiếu</t>
  </si>
  <si>
    <t>Trần Xuân Hào</t>
  </si>
  <si>
    <t>Nguyễn Thị Thu Huyền</t>
  </si>
  <si>
    <t>0385150787</t>
  </si>
  <si>
    <t>Mai Khả Ái</t>
  </si>
  <si>
    <t>Mai Đức Duyên</t>
  </si>
  <si>
    <t>Nguyễn Thị Tú Anh</t>
  </si>
  <si>
    <t>0868225106</t>
  </si>
  <si>
    <t>Nguyễn Ngọc Thảo</t>
  </si>
  <si>
    <t>Nguyễn Văn Chung</t>
  </si>
  <si>
    <t>Nguyễn Thị Dung</t>
  </si>
  <si>
    <t>0347733951</t>
  </si>
  <si>
    <t>Nguyễn Dương Phương Ngọc</t>
  </si>
  <si>
    <t>Nguyễn Đình Hùng</t>
  </si>
  <si>
    <t>0388824963</t>
  </si>
  <si>
    <t>Đỗ Hoàng Anh</t>
  </si>
  <si>
    <t>1/3/2020</t>
  </si>
  <si>
    <t>Phạm Thị Liễu</t>
  </si>
  <si>
    <t>Đỗ Hoàng Trang</t>
  </si>
  <si>
    <t>Trần Kim Ngân</t>
  </si>
  <si>
    <t>0373217703-0329177424</t>
  </si>
  <si>
    <t>xin 1 lớp</t>
  </si>
  <si>
    <t>Lê Trần Cao Kỳ</t>
  </si>
  <si>
    <t>Trần Văn Tô</t>
  </si>
  <si>
    <t>Lê Thanh Tùng</t>
  </si>
  <si>
    <t>Trần Tú An</t>
  </si>
  <si>
    <t>0388071063</t>
  </si>
  <si>
    <t>Phùng Gia Đăng Khôi</t>
  </si>
  <si>
    <t>Phùng Thanh Dũng</t>
  </si>
  <si>
    <t>Nguyễn Thị Bích Vân</t>
  </si>
  <si>
    <t>0981606706</t>
  </si>
  <si>
    <t>0973839997</t>
  </si>
  <si>
    <t>Nguyễn Thị Hồng Chi</t>
  </si>
  <si>
    <t>Nguyễn Mạnh Tú</t>
  </si>
  <si>
    <t>Nguyễn Văn Đức</t>
  </si>
  <si>
    <t>Nguyễn Phúc Thịnh</t>
  </si>
  <si>
    <t>0335612423-0867903179</t>
  </si>
  <si>
    <t>H Pha Lieng Hot</t>
  </si>
  <si>
    <t>Đặng Văn Sỹ</t>
  </si>
  <si>
    <t>Đặng Văn Tuấn</t>
  </si>
  <si>
    <t>0975646644</t>
  </si>
  <si>
    <t>Le Thị Diệm</t>
  </si>
  <si>
    <t>Đỗ Thanh Tuấn</t>
  </si>
  <si>
    <t>20/8/20220</t>
  </si>
  <si>
    <t>Đỗ Phước Thành</t>
  </si>
  <si>
    <t>0344267702</t>
  </si>
  <si>
    <t xml:space="preserve">Nguyễn Thị Mỹ Lệ </t>
  </si>
  <si>
    <t>Lê Phú Hiệu</t>
  </si>
  <si>
    <t>Lê Thị Phương Thảo</t>
  </si>
  <si>
    <t>Kim Thụy Bảo Như</t>
  </si>
  <si>
    <t>0369045061-0945045061</t>
  </si>
  <si>
    <t>Nguyễn Thụy Yến Nhi</t>
  </si>
  <si>
    <t>Nguyễn Thành Trung</t>
  </si>
  <si>
    <t>24/8/2020</t>
  </si>
  <si>
    <t>Nguyễn Bảo Anh</t>
  </si>
  <si>
    <t>9</t>
  </si>
  <si>
    <t>11</t>
  </si>
  <si>
    <t xml:space="preserve">Hè </t>
  </si>
  <si>
    <t>Nguyễn Thi Huỳnh Mai</t>
  </si>
  <si>
    <t>Ngô Tuấn Chí</t>
  </si>
  <si>
    <t>Nguyễn Thị Thanh Nga</t>
  </si>
  <si>
    <t>Ngô Minh Phú</t>
  </si>
  <si>
    <t>0974217027</t>
  </si>
  <si>
    <t>Dương Thị Như Ý</t>
  </si>
  <si>
    <t>Võ Văn Hiếu</t>
  </si>
  <si>
    <t>Kim Thị Ngọc Lệ</t>
  </si>
  <si>
    <t>Võ Minh Hưng</t>
  </si>
  <si>
    <t>Bà nội</t>
  </si>
  <si>
    <t>0353219725</t>
  </si>
  <si>
    <t>Phan Nhật Trường</t>
  </si>
  <si>
    <t>Phan Thị Thủy Tiên</t>
  </si>
  <si>
    <t>mới</t>
  </si>
  <si>
    <t>0973601827</t>
  </si>
  <si>
    <t>Hoàng Thị Trang</t>
  </si>
  <si>
    <t>Kim Hoàng Vũ</t>
  </si>
  <si>
    <t>Kim Lâm</t>
  </si>
  <si>
    <t>Kim Hoàng Đăng Khoa</t>
  </si>
  <si>
    <t>0865016826</t>
  </si>
  <si>
    <t>Nguyễn Thị Nga</t>
  </si>
  <si>
    <t>Lưu Trí Thanh</t>
  </si>
  <si>
    <t>Nguyễn Thanh Sang</t>
  </si>
  <si>
    <t>TTBình Tiến</t>
  </si>
  <si>
    <t>31/5/2020</t>
  </si>
  <si>
    <t>Lưu Thu Huệ</t>
  </si>
  <si>
    <t>0979400334</t>
  </si>
  <si>
    <t>Trần Thị tHảo Hiền</t>
  </si>
  <si>
    <t>Thượng Minh Tâm</t>
  </si>
  <si>
    <t>Trần Văn Được</t>
  </si>
  <si>
    <t xml:space="preserve">Thượng Hoài Nam </t>
  </si>
  <si>
    <t>0966160423</t>
  </si>
  <si>
    <t>Cao Thị Hợi</t>
  </si>
  <si>
    <t>Phạm Đình Khuyên</t>
  </si>
  <si>
    <t>Phạm Đình Minh Khoa</t>
  </si>
  <si>
    <t>0386608910</t>
  </si>
  <si>
    <t>Nguyễn Thị Ngọc Hoa</t>
  </si>
  <si>
    <t>Trương Tấn Đạt</t>
  </si>
  <si>
    <t>Trương Thị Thà</t>
  </si>
  <si>
    <t>Trương Nguyễn Minh Ngọc</t>
  </si>
  <si>
    <t>0358417177</t>
  </si>
  <si>
    <t>Nguyễn Thị Thúy Kiều</t>
  </si>
  <si>
    <t>Trần Tiến Thành</t>
  </si>
  <si>
    <t>Trần Nguyễn Anh Thư</t>
  </si>
  <si>
    <t>0977468860</t>
  </si>
  <si>
    <t>Nguyễn Thị Thống</t>
  </si>
  <si>
    <t>Trần Bá Lực</t>
  </si>
  <si>
    <t>Nguyễn Thành Tâm</t>
  </si>
  <si>
    <t>Trần Bá Nhất</t>
  </si>
  <si>
    <t>0348369372</t>
  </si>
  <si>
    <t>Nguyễn Thị Hiền</t>
  </si>
  <si>
    <t>Vũ Văn Bình</t>
  </si>
  <si>
    <t>Vũ Nguyễn Hoài Lâm</t>
  </si>
  <si>
    <t>Dương Thị Phương Hoa</t>
  </si>
  <si>
    <t>Kim Khánh An</t>
  </si>
  <si>
    <t>Phước Hưng, Trà Cú, Trà Vinh</t>
  </si>
  <si>
    <t>Phạm Văn Tiền</t>
  </si>
  <si>
    <t>Kim Thị Sa Mít</t>
  </si>
  <si>
    <t>0972417253-0394004066</t>
  </si>
  <si>
    <t>Nghỉ học T12</t>
  </si>
  <si>
    <t>0337545278</t>
  </si>
  <si>
    <t>Trần Thị Thúy</t>
  </si>
  <si>
    <t>Tống Đăng Long</t>
  </si>
  <si>
    <t>Tống Nhật Quang</t>
  </si>
  <si>
    <t>Chuyển học MN Ánh Dương, Bàu Bàng</t>
  </si>
  <si>
    <t>0389546791</t>
  </si>
  <si>
    <t>Trần Thị Thịnh</t>
  </si>
  <si>
    <t>Vũ Đình Tài</t>
  </si>
  <si>
    <t>18/11/2020</t>
  </si>
  <si>
    <t>Vũ Diễm Quỳnh</t>
  </si>
  <si>
    <t>nghỉ học từ 1/1/2024</t>
  </si>
  <si>
    <t>0395457558</t>
  </si>
  <si>
    <t xml:space="preserve">Thạch Thị Mỹ Nhân </t>
  </si>
  <si>
    <t>Kim Thanh Phong</t>
  </si>
  <si>
    <t xml:space="preserve">Tân Thịnh </t>
  </si>
  <si>
    <t>26/9/2020</t>
  </si>
  <si>
    <t>Kim Thanh Duy</t>
  </si>
  <si>
    <t>chuyển Hoa Mai từ 1/1/2024</t>
  </si>
  <si>
    <t>0345740750</t>
  </si>
  <si>
    <t>Bùi Xuân Quyền</t>
  </si>
  <si>
    <t xml:space="preserve">Cà Na </t>
  </si>
  <si>
    <t>Bùi Minh Khôi</t>
  </si>
  <si>
    <t>chuyển dầu tiếng</t>
  </si>
  <si>
    <t>0988205316</t>
  </si>
  <si>
    <t>Nguyễn Thị Ngọc</t>
  </si>
  <si>
    <t>Vũ Văn Hiệp</t>
  </si>
  <si>
    <t>Tân Phú 1, Tân Bình, Dĩ An, BD</t>
  </si>
  <si>
    <t>19/11/2020</t>
  </si>
  <si>
    <t>Vũ Nguyền Thiên An</t>
  </si>
  <si>
    <t>xin nghỉ</t>
  </si>
  <si>
    <t>0916087300</t>
  </si>
  <si>
    <t>Nguyễn Thị Xuân Trâm</t>
  </si>
  <si>
    <t>Nguyễn Thị Xuân</t>
  </si>
  <si>
    <t>14/3/2020</t>
  </si>
  <si>
    <t>Nguyễn Đắc Lộc</t>
  </si>
  <si>
    <t>0869367579</t>
  </si>
  <si>
    <t>Trần Thị Ái</t>
  </si>
  <si>
    <t>Nguyễn Văn Thống</t>
  </si>
  <si>
    <t>Nguyễn Văn Gia Phát</t>
  </si>
  <si>
    <t>về quê</t>
  </si>
  <si>
    <t>0353 730 057-034 8989 812</t>
  </si>
  <si>
    <t>Nguyễn Thị Loan</t>
  </si>
  <si>
    <t>Lê Lâm Tới</t>
  </si>
  <si>
    <t>Quang Anh</t>
  </si>
  <si>
    <t>Lê Tuệ Nhi</t>
  </si>
  <si>
    <t>Nghỉ học từ tháng 3</t>
  </si>
  <si>
    <t>0394246045</t>
  </si>
  <si>
    <t>Kim Thị Thu Trang</t>
  </si>
  <si>
    <t>Phạm Ngọc Ẩn</t>
  </si>
  <si>
    <t>Tan Thịnh</t>
  </si>
  <si>
    <t>Phạm Ngọc Anh</t>
  </si>
  <si>
    <t>0976035090</t>
  </si>
  <si>
    <t>Trần Thị Len</t>
  </si>
  <si>
    <t>Trần Văn Linh</t>
  </si>
  <si>
    <t>Bắc Hải, Tiền hải, Thái Bình</t>
  </si>
  <si>
    <t>Trần Ngọc Bảo Anh</t>
  </si>
  <si>
    <t>chuyển MN Bình An</t>
  </si>
  <si>
    <t>0969667522</t>
  </si>
  <si>
    <t>Trần Thị Duyên</t>
  </si>
  <si>
    <t>Nguyễn Văn Hiền</t>
  </si>
  <si>
    <t>Nguyễn Văn Hồng</t>
  </si>
  <si>
    <t>Nguyễn Nguyên Bảo</t>
  </si>
  <si>
    <t>không đăng ký</t>
  </si>
  <si>
    <t>0354640959</t>
  </si>
  <si>
    <t>Nguyễn Thị Tuyết Ngân</t>
  </si>
  <si>
    <t>Đặng Duy Lạc</t>
  </si>
  <si>
    <t>Nguyễn Quang Trung</t>
  </si>
  <si>
    <t>Đặng Duy Khoa</t>
  </si>
  <si>
    <t>4/1/2020</t>
  </si>
  <si>
    <t>chuyển Miềm Tây</t>
  </si>
  <si>
    <t>0372639630</t>
  </si>
  <si>
    <t>Nguyễn Thị Trúc Mai</t>
  </si>
  <si>
    <t>Võ Văn Tùng</t>
  </si>
  <si>
    <t>Nguyễn Võ Văn Khánh</t>
  </si>
  <si>
    <t>Năm học 2024-2025</t>
  </si>
  <si>
    <t>XHC1</t>
  </si>
  <si>
    <t>Nguyễn Gia Hưng</t>
  </si>
  <si>
    <t>Nguyễn Bảo Quyên</t>
  </si>
  <si>
    <t>Nguyễn Văn Triệu</t>
  </si>
  <si>
    <t xml:space="preserve">Mới </t>
  </si>
  <si>
    <t>Hỏi Gấm</t>
  </si>
  <si>
    <t>Dân tộc: 3/2 nữ (Khome, châu ro)</t>
  </si>
  <si>
    <r>
      <rPr>
        <b/>
        <sz val="12"/>
        <rFont val="Times New Roman"/>
        <family val="1"/>
      </rPr>
      <t>Dân tộc:2/2 nữ</t>
    </r>
    <r>
      <rPr>
        <b/>
        <sz val="12"/>
        <color rgb="FFFF0000"/>
        <rFont val="Times New Roman"/>
        <family val="1"/>
      </rPr>
      <t xml:space="preserve"> </t>
    </r>
  </si>
  <si>
    <t>đã gửi T.Lương</t>
  </si>
  <si>
    <t>Nguyễn Thanh Bình</t>
  </si>
  <si>
    <t>Nguyễn Thanh Hùng</t>
  </si>
  <si>
    <t>Huỳnh Thị Viễm Trinh</t>
  </si>
  <si>
    <t>0379887669</t>
  </si>
  <si>
    <t>XH Phường</t>
  </si>
  <si>
    <t>0977629970</t>
  </si>
  <si>
    <t>Trần Xuân Phúc</t>
  </si>
  <si>
    <t>Nguyễn Thị Mộng Tuyền</t>
  </si>
  <si>
    <t>Trần Xuân Thông</t>
  </si>
  <si>
    <t>XH Phương</t>
  </si>
  <si>
    <t>XH Hạnh</t>
  </si>
  <si>
    <t>XH chồi 3</t>
  </si>
  <si>
    <t>XH C2</t>
  </si>
  <si>
    <t>XH C3</t>
  </si>
  <si>
    <t>Nguyễn Võ Thùy Dương</t>
  </si>
  <si>
    <t>Nguyễn Trung Thông</t>
  </si>
  <si>
    <t>0977930332</t>
  </si>
  <si>
    <t>Tổng: 27/12 nữ</t>
  </si>
  <si>
    <t>Dân tộc: 1/0 nữ (Khơe,  hoa)</t>
  </si>
  <si>
    <t>Lê Quang Vinh</t>
  </si>
  <si>
    <t>TT Nước Vàng</t>
  </si>
  <si>
    <t>0977757474</t>
  </si>
  <si>
    <t>Lê Hà Linh Nhi</t>
  </si>
  <si>
    <t>10/12/2020</t>
  </si>
  <si>
    <t>TT Bình An</t>
  </si>
  <si>
    <t>Nguyễn Thị Bích Tâm</t>
  </si>
  <si>
    <t>Lê Kiến Thức</t>
  </si>
  <si>
    <t>Nguyễn Thị Bảo Linh</t>
  </si>
  <si>
    <t>0329141528</t>
  </si>
  <si>
    <t xml:space="preserve">mới </t>
  </si>
  <si>
    <t>Phan Song Nhi</t>
  </si>
  <si>
    <t>TT Tổ 3 Bình An</t>
  </si>
  <si>
    <t>Trịnh Đức Sơn</t>
  </si>
  <si>
    <t xml:space="preserve">Phan Tùng Oai </t>
  </si>
  <si>
    <t>Nguyễn Thị Luân</t>
  </si>
  <si>
    <t>0862109007</t>
  </si>
  <si>
    <t>Đặng Ngọc Kiều Hương</t>
  </si>
  <si>
    <t>28/7/2020</t>
  </si>
  <si>
    <t>Đặng Văn Hoàng</t>
  </si>
  <si>
    <t>Phan Thị Hồng Thư</t>
  </si>
  <si>
    <t>0977950046</t>
  </si>
  <si>
    <t>Trần Thị Hoàng Kim</t>
  </si>
  <si>
    <t>Trần Thị Như Ý</t>
  </si>
  <si>
    <t>0364288405</t>
  </si>
  <si>
    <t>Khác Tỉnh:1</t>
  </si>
  <si>
    <t>Khác Xã :1/0</t>
  </si>
  <si>
    <t>Hoa Mai: 4/2</t>
  </si>
  <si>
    <t>Tạm Trú:2/1</t>
  </si>
  <si>
    <t xml:space="preserve">Khác Tỉnh: </t>
  </si>
  <si>
    <t>Hoa Mai: 4/1</t>
  </si>
  <si>
    <t>Khác Tỉnh: 2/2</t>
  </si>
  <si>
    <t>Tạm Trú: 1/ 0</t>
  </si>
  <si>
    <t xml:space="preserve">Tạm Trú: 3/2 </t>
  </si>
  <si>
    <t>Khác Tỉnh: 1/0</t>
  </si>
  <si>
    <t>Khác Xã :1/0 PV</t>
  </si>
  <si>
    <t>Hoa Mai: 1/0</t>
  </si>
  <si>
    <t>Tạm Trú:3/1</t>
  </si>
  <si>
    <t>Ko nhấc máy</t>
  </si>
  <si>
    <t>Nguyễn Nhật Nam</t>
  </si>
  <si>
    <t>Hồ Thị Sen</t>
  </si>
  <si>
    <t>Lê Thủy Tiên</t>
  </si>
  <si>
    <t>26/10/2020</t>
  </si>
  <si>
    <t>Dương Văn Tùng</t>
  </si>
  <si>
    <t>Dương Thị Phố</t>
  </si>
  <si>
    <t>0368722737</t>
  </si>
  <si>
    <t>Lê Duy Tuấn</t>
  </si>
  <si>
    <t>Thạch Thị Mỹ Nhung</t>
  </si>
  <si>
    <t>Tổng: 34/14 nữ</t>
  </si>
  <si>
    <t>Dân tộc:3/1 ( khome)</t>
  </si>
  <si>
    <t>tổng hợp  ngày 22/8</t>
  </si>
  <si>
    <t>chưa gủi cho lớp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</si>
</sst>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1"/>
      <color rgb="FF00B0F0"/>
      <name val="Times New Roman"/>
      <family val="1"/>
    </font>
    <font>
      <sz val="12"/>
      <color rgb="FF00B0F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rgb="FFFF0000"/>
      <name val="Times New Roman"/>
      <family val="1"/>
    </font>
    <font>
      <sz val="9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B050"/>
      <name val="Times New Roman"/>
      <family val="1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3" fillId="0" borderId="0"/>
    <xf numFmtId="0" fontId="14" fillId="0" borderId="0"/>
    <xf numFmtId="0" fontId="1" fillId="0" borderId="0"/>
  </cellStyleXfs>
  <cellXfs count="267">
    <xf numFmtId="0" fontId="0" fillId="0" borderId="0" xfId="0"/>
    <xf numFmtId="0" fontId="3" fillId="0" borderId="0" xfId="0" applyFont="1"/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2" borderId="1" xfId="2" applyFont="1" applyFill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8" fillId="2" borderId="1" xfId="2" applyFont="1" applyFill="1" applyBorder="1" applyAlignment="1"/>
    <xf numFmtId="0" fontId="8" fillId="2" borderId="1" xfId="1" applyFont="1" applyFill="1" applyBorder="1" applyAlignment="1">
      <alignment horizontal="left"/>
    </xf>
    <xf numFmtId="0" fontId="3" fillId="2" borderId="1" xfId="0" applyFont="1" applyFill="1" applyBorder="1"/>
    <xf numFmtId="0" fontId="9" fillId="2" borderId="1" xfId="0" applyFont="1" applyFill="1" applyBorder="1"/>
    <xf numFmtId="49" fontId="3" fillId="0" borderId="1" xfId="0" applyNumberFormat="1" applyFont="1" applyBorder="1"/>
    <xf numFmtId="0" fontId="3" fillId="0" borderId="1" xfId="0" applyFont="1" applyBorder="1"/>
    <xf numFmtId="0" fontId="10" fillId="0" borderId="1" xfId="0" applyFont="1" applyBorder="1"/>
    <xf numFmtId="14" fontId="8" fillId="0" borderId="1" xfId="0" applyNumberFormat="1" applyFont="1" applyBorder="1"/>
    <xf numFmtId="0" fontId="8" fillId="0" borderId="3" xfId="0" applyFont="1" applyBorder="1"/>
    <xf numFmtId="0" fontId="9" fillId="2" borderId="0" xfId="0" applyFont="1" applyFill="1"/>
    <xf numFmtId="0" fontId="11" fillId="0" borderId="0" xfId="0" applyFont="1"/>
    <xf numFmtId="0" fontId="12" fillId="0" borderId="0" xfId="0" applyFont="1"/>
    <xf numFmtId="0" fontId="11" fillId="0" borderId="1" xfId="0" applyFont="1" applyBorder="1"/>
    <xf numFmtId="0" fontId="8" fillId="0" borderId="0" xfId="0" applyFont="1"/>
    <xf numFmtId="14" fontId="8" fillId="2" borderId="1" xfId="2" applyNumberFormat="1" applyFont="1" applyFill="1" applyBorder="1" applyAlignment="1"/>
    <xf numFmtId="0" fontId="8" fillId="2" borderId="1" xfId="2" applyFont="1" applyFill="1" applyBorder="1" applyAlignment="1">
      <alignment horizontal="left"/>
    </xf>
    <xf numFmtId="0" fontId="8" fillId="0" borderId="1" xfId="2" applyFont="1" applyBorder="1" applyAlignment="1"/>
    <xf numFmtId="0" fontId="8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8" fillId="2" borderId="3" xfId="2" applyFont="1" applyFill="1" applyBorder="1" applyAlignment="1"/>
    <xf numFmtId="0" fontId="9" fillId="2" borderId="1" xfId="2" applyFont="1" applyFill="1" applyBorder="1" applyAlignment="1"/>
    <xf numFmtId="0" fontId="8" fillId="2" borderId="1" xfId="2" quotePrefix="1" applyFont="1" applyFill="1" applyBorder="1" applyAlignment="1"/>
    <xf numFmtId="0" fontId="8" fillId="0" borderId="1" xfId="0" quotePrefix="1" applyFont="1" applyBorder="1"/>
    <xf numFmtId="0" fontId="10" fillId="2" borderId="1" xfId="0" applyFont="1" applyFill="1" applyBorder="1"/>
    <xf numFmtId="0" fontId="3" fillId="2" borderId="0" xfId="0" applyFont="1" applyFill="1" applyBorder="1"/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/>
    <xf numFmtId="14" fontId="8" fillId="2" borderId="1" xfId="2" quotePrefix="1" applyNumberFormat="1" applyFont="1" applyFill="1" applyBorder="1" applyAlignment="1"/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NumberFormat="1" applyFont="1"/>
    <xf numFmtId="0" fontId="16" fillId="0" borderId="0" xfId="0" applyFont="1"/>
    <xf numFmtId="0" fontId="8" fillId="2" borderId="0" xfId="0" applyFont="1" applyFill="1" applyBorder="1"/>
    <xf numFmtId="0" fontId="10" fillId="2" borderId="0" xfId="0" applyFont="1" applyFill="1"/>
    <xf numFmtId="49" fontId="3" fillId="2" borderId="1" xfId="0" applyNumberFormat="1" applyFont="1" applyFill="1" applyBorder="1"/>
    <xf numFmtId="0" fontId="3" fillId="2" borderId="0" xfId="0" applyFont="1" applyFill="1"/>
    <xf numFmtId="14" fontId="8" fillId="2" borderId="1" xfId="2" quotePrefix="1" applyNumberFormat="1" applyFont="1" applyFill="1" applyBorder="1" applyAlignment="1">
      <alignment horizontal="left"/>
    </xf>
    <xf numFmtId="14" fontId="8" fillId="2" borderId="1" xfId="0" applyNumberFormat="1" applyFont="1" applyFill="1" applyBorder="1"/>
    <xf numFmtId="49" fontId="8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7" fillId="2" borderId="0" xfId="0" applyFont="1" applyFill="1"/>
    <xf numFmtId="0" fontId="8" fillId="0" borderId="1" xfId="0" applyFont="1" applyFill="1" applyBorder="1" applyAlignment="1">
      <alignment horizontal="left"/>
    </xf>
    <xf numFmtId="0" fontId="17" fillId="0" borderId="0" xfId="0" applyFont="1"/>
    <xf numFmtId="0" fontId="8" fillId="2" borderId="1" xfId="2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19" fillId="2" borderId="1" xfId="2" applyFont="1" applyFill="1" applyBorder="1" applyAlignment="1"/>
    <xf numFmtId="0" fontId="19" fillId="2" borderId="1" xfId="0" applyFont="1" applyFill="1" applyBorder="1"/>
    <xf numFmtId="0" fontId="8" fillId="2" borderId="0" xfId="0" applyFont="1" applyFill="1"/>
    <xf numFmtId="14" fontId="8" fillId="2" borderId="1" xfId="0" quotePrefix="1" applyNumberFormat="1" applyFont="1" applyFill="1" applyBorder="1" applyAlignment="1">
      <alignment horizontal="left"/>
    </xf>
    <xf numFmtId="0" fontId="3" fillId="2" borderId="1" xfId="0" applyNumberFormat="1" applyFont="1" applyFill="1" applyBorder="1"/>
    <xf numFmtId="0" fontId="3" fillId="2" borderId="1" xfId="0" applyFont="1" applyFill="1" applyBorder="1" applyAlignment="1">
      <alignment vertical="center"/>
    </xf>
    <xf numFmtId="14" fontId="3" fillId="2" borderId="1" xfId="0" quotePrefix="1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8" fillId="2" borderId="1" xfId="0" quotePrefix="1" applyFont="1" applyFill="1" applyBorder="1"/>
    <xf numFmtId="0" fontId="8" fillId="2" borderId="3" xfId="0" applyFont="1" applyFill="1" applyBorder="1"/>
    <xf numFmtId="0" fontId="9" fillId="2" borderId="1" xfId="2" quotePrefix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left"/>
    </xf>
    <xf numFmtId="0" fontId="3" fillId="2" borderId="0" xfId="0" applyNumberFormat="1" applyFont="1" applyFill="1"/>
    <xf numFmtId="0" fontId="16" fillId="2" borderId="0" xfId="0" applyFont="1" applyFill="1"/>
    <xf numFmtId="0" fontId="20" fillId="0" borderId="1" xfId="0" applyFont="1" applyBorder="1"/>
    <xf numFmtId="0" fontId="21" fillId="0" borderId="1" xfId="0" applyFont="1" applyBorder="1"/>
    <xf numFmtId="0" fontId="10" fillId="0" borderId="0" xfId="0" applyFont="1"/>
    <xf numFmtId="0" fontId="10" fillId="0" borderId="1" xfId="0" quotePrefix="1" applyFont="1" applyBorder="1"/>
    <xf numFmtId="0" fontId="10" fillId="2" borderId="0" xfId="0" applyFont="1" applyFill="1" applyBorder="1"/>
    <xf numFmtId="49" fontId="3" fillId="2" borderId="1" xfId="0" quotePrefix="1" applyNumberFormat="1" applyFont="1" applyFill="1" applyBorder="1"/>
    <xf numFmtId="0" fontId="3" fillId="2" borderId="1" xfId="0" quotePrefix="1" applyFont="1" applyFill="1" applyBorder="1"/>
    <xf numFmtId="49" fontId="8" fillId="2" borderId="1" xfId="0" quotePrefix="1" applyNumberFormat="1" applyFont="1" applyFill="1" applyBorder="1"/>
    <xf numFmtId="0" fontId="3" fillId="2" borderId="1" xfId="2" applyFont="1" applyFill="1" applyBorder="1" applyAlignment="1">
      <alignment vertical="center"/>
    </xf>
    <xf numFmtId="49" fontId="3" fillId="0" borderId="0" xfId="0" applyNumberFormat="1" applyFont="1" applyAlignment="1">
      <alignment horizontal="left"/>
    </xf>
    <xf numFmtId="0" fontId="4" fillId="2" borderId="1" xfId="0" applyFont="1" applyFill="1" applyBorder="1"/>
    <xf numFmtId="0" fontId="9" fillId="2" borderId="1" xfId="2" applyFont="1" applyFill="1" applyBorder="1" applyAlignment="1">
      <alignment horizontal="left"/>
    </xf>
    <xf numFmtId="0" fontId="9" fillId="2" borderId="1" xfId="2" applyFont="1" applyFill="1" applyBorder="1"/>
    <xf numFmtId="0" fontId="3" fillId="2" borderId="2" xfId="0" applyFont="1" applyFill="1" applyBorder="1"/>
    <xf numFmtId="49" fontId="3" fillId="2" borderId="2" xfId="0" applyNumberFormat="1" applyFont="1" applyFill="1" applyBorder="1"/>
    <xf numFmtId="0" fontId="15" fillId="2" borderId="1" xfId="0" applyFont="1" applyFill="1" applyBorder="1"/>
    <xf numFmtId="0" fontId="4" fillId="2" borderId="0" xfId="0" applyFont="1" applyFill="1"/>
    <xf numFmtId="0" fontId="2" fillId="2" borderId="0" xfId="0" applyFont="1" applyFill="1"/>
    <xf numFmtId="0" fontId="18" fillId="2" borderId="1" xfId="0" applyFont="1" applyFill="1" applyBorder="1"/>
    <xf numFmtId="49" fontId="8" fillId="2" borderId="1" xfId="0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8" fillId="2" borderId="2" xfId="0" applyFont="1" applyFill="1" applyBorder="1"/>
    <xf numFmtId="0" fontId="16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8" fillId="2" borderId="1" xfId="2" quotePrefix="1" applyFont="1" applyFill="1" applyBorder="1" applyAlignment="1">
      <alignment horizontal="left"/>
    </xf>
    <xf numFmtId="0" fontId="8" fillId="2" borderId="1" xfId="0" quotePrefix="1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NumberFormat="1" applyFont="1"/>
    <xf numFmtId="49" fontId="8" fillId="0" borderId="0" xfId="0" applyNumberFormat="1" applyFont="1"/>
    <xf numFmtId="0" fontId="15" fillId="0" borderId="0" xfId="0" applyFont="1"/>
    <xf numFmtId="0" fontId="7" fillId="2" borderId="1" xfId="0" applyFont="1" applyFill="1" applyBorder="1"/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/>
    <xf numFmtId="0" fontId="3" fillId="3" borderId="1" xfId="0" applyFont="1" applyFill="1" applyBorder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NumberFormat="1" applyFont="1"/>
    <xf numFmtId="49" fontId="9" fillId="0" borderId="0" xfId="0" applyNumberFormat="1" applyFont="1"/>
    <xf numFmtId="0" fontId="8" fillId="3" borderId="1" xfId="2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22" fillId="2" borderId="0" xfId="0" applyFont="1" applyFill="1"/>
    <xf numFmtId="49" fontId="10" fillId="2" borderId="0" xfId="0" applyNumberFormat="1" applyFont="1" applyFill="1"/>
    <xf numFmtId="0" fontId="10" fillId="2" borderId="0" xfId="0" applyFont="1" applyFill="1" applyAlignment="1">
      <alignment horizontal="left"/>
    </xf>
    <xf numFmtId="0" fontId="10" fillId="2" borderId="0" xfId="0" applyNumberFormat="1" applyFont="1" applyFill="1"/>
    <xf numFmtId="0" fontId="10" fillId="2" borderId="1" xfId="0" applyFont="1" applyFill="1" applyBorder="1" applyAlignment="1">
      <alignment horizontal="left" vertic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NumberFormat="1" applyFont="1" applyFill="1" applyBorder="1"/>
    <xf numFmtId="0" fontId="9" fillId="2" borderId="1" xfId="0" applyFont="1" applyFill="1" applyBorder="1" applyAlignment="1"/>
    <xf numFmtId="0" fontId="8" fillId="2" borderId="1" xfId="1" applyFont="1" applyFill="1" applyBorder="1" applyAlignment="1">
      <alignment horizontal="center"/>
    </xf>
    <xf numFmtId="14" fontId="3" fillId="2" borderId="1" xfId="0" applyNumberFormat="1" applyFont="1" applyFill="1" applyBorder="1"/>
    <xf numFmtId="0" fontId="3" fillId="4" borderId="1" xfId="0" applyFont="1" applyFill="1" applyBorder="1"/>
    <xf numFmtId="0" fontId="3" fillId="2" borderId="0" xfId="0" applyFont="1" applyFill="1" applyBorder="1" applyAlignment="1" applyProtection="1">
      <protection locked="0"/>
    </xf>
    <xf numFmtId="49" fontId="3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/>
    <xf numFmtId="49" fontId="3" fillId="2" borderId="0" xfId="0" applyNumberFormat="1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/>
    <xf numFmtId="0" fontId="23" fillId="2" borderId="0" xfId="2" applyNumberFormat="1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center"/>
    </xf>
    <xf numFmtId="0" fontId="3" fillId="2" borderId="1" xfId="0" quotePrefix="1" applyFont="1" applyFill="1" applyBorder="1" applyAlignment="1" applyProtection="1">
      <protection locked="0"/>
    </xf>
    <xf numFmtId="49" fontId="3" fillId="2" borderId="1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/>
    <xf numFmtId="49" fontId="3" fillId="4" borderId="1" xfId="0" applyNumberFormat="1" applyFont="1" applyFill="1" applyBorder="1" applyAlignment="1" applyProtection="1">
      <protection locked="0"/>
    </xf>
    <xf numFmtId="0" fontId="15" fillId="2" borderId="0" xfId="0" applyFont="1" applyFill="1"/>
    <xf numFmtId="0" fontId="8" fillId="2" borderId="1" xfId="0" quotePrefix="1" applyFont="1" applyFill="1" applyBorder="1" applyAlignment="1"/>
    <xf numFmtId="14" fontId="15" fillId="2" borderId="1" xfId="0" applyNumberFormat="1" applyFont="1" applyFill="1" applyBorder="1"/>
    <xf numFmtId="0" fontId="8" fillId="2" borderId="1" xfId="1" applyFont="1" applyFill="1" applyBorder="1"/>
    <xf numFmtId="49" fontId="3" fillId="2" borderId="3" xfId="0" quotePrefix="1" applyNumberFormat="1" applyFont="1" applyFill="1" applyBorder="1"/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15" fillId="2" borderId="1" xfId="0" quotePrefix="1" applyFont="1" applyFill="1" applyBorder="1"/>
    <xf numFmtId="0" fontId="8" fillId="2" borderId="3" xfId="0" quotePrefix="1" applyFont="1" applyFill="1" applyBorder="1"/>
    <xf numFmtId="0" fontId="3" fillId="2" borderId="0" xfId="0" quotePrefix="1" applyFont="1" applyFill="1" applyBorder="1" applyAlignment="1" applyProtection="1">
      <protection locked="0"/>
    </xf>
    <xf numFmtId="0" fontId="15" fillId="4" borderId="1" xfId="0" applyFont="1" applyFill="1" applyBorder="1"/>
    <xf numFmtId="0" fontId="3" fillId="2" borderId="2" xfId="0" quotePrefix="1" applyFont="1" applyFill="1" applyBorder="1"/>
    <xf numFmtId="0" fontId="3" fillId="2" borderId="1" xfId="0" quotePrefix="1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26" fillId="2" borderId="1" xfId="0" applyFont="1" applyFill="1" applyBorder="1"/>
    <xf numFmtId="14" fontId="10" fillId="2" borderId="1" xfId="0" quotePrefix="1" applyNumberFormat="1" applyFont="1" applyFill="1" applyBorder="1"/>
    <xf numFmtId="14" fontId="8" fillId="2" borderId="1" xfId="0" applyNumberFormat="1" applyFont="1" applyFill="1" applyBorder="1" applyAlignment="1">
      <alignment horizontal="center"/>
    </xf>
    <xf numFmtId="14" fontId="8" fillId="3" borderId="1" xfId="2" quotePrefix="1" applyNumberFormat="1" applyFont="1" applyFill="1" applyBorder="1" applyAlignment="1">
      <alignment horizontal="left"/>
    </xf>
    <xf numFmtId="0" fontId="8" fillId="3" borderId="1" xfId="2" applyFont="1" applyFill="1" applyBorder="1" applyAlignment="1"/>
    <xf numFmtId="0" fontId="8" fillId="3" borderId="1" xfId="2" quotePrefix="1" applyFont="1" applyFill="1" applyBorder="1" applyAlignment="1"/>
    <xf numFmtId="0" fontId="3" fillId="3" borderId="0" xfId="0" applyFont="1" applyFill="1"/>
    <xf numFmtId="49" fontId="8" fillId="2" borderId="1" xfId="0" applyNumberFormat="1" applyFont="1" applyFill="1" applyBorder="1" applyAlignment="1" applyProtection="1">
      <protection locked="0"/>
    </xf>
    <xf numFmtId="0" fontId="8" fillId="2" borderId="3" xfId="0" quotePrefix="1" applyFont="1" applyFill="1" applyBorder="1" applyAlignment="1" applyProtection="1">
      <protection locked="0"/>
    </xf>
    <xf numFmtId="49" fontId="8" fillId="2" borderId="0" xfId="0" applyNumberFormat="1" applyFont="1" applyFill="1" applyBorder="1" applyAlignment="1" applyProtection="1">
      <protection locked="0"/>
    </xf>
    <xf numFmtId="0" fontId="8" fillId="2" borderId="0" xfId="2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protection locked="0"/>
    </xf>
    <xf numFmtId="49" fontId="8" fillId="2" borderId="0" xfId="0" applyNumberFormat="1" applyFont="1" applyFill="1" applyBorder="1" applyAlignment="1" applyProtection="1">
      <alignment horizontal="left" vertical="center"/>
      <protection locked="0"/>
    </xf>
    <xf numFmtId="49" fontId="8" fillId="2" borderId="0" xfId="0" applyNumberFormat="1" applyFont="1" applyFill="1" applyBorder="1" applyAlignment="1" applyProtection="1">
      <alignment horizontal="center"/>
      <protection locked="0"/>
    </xf>
    <xf numFmtId="0" fontId="8" fillId="2" borderId="2" xfId="2" applyFont="1" applyFill="1" applyBorder="1" applyAlignment="1"/>
    <xf numFmtId="0" fontId="8" fillId="2" borderId="6" xfId="0" quotePrefix="1" applyFont="1" applyFill="1" applyBorder="1"/>
    <xf numFmtId="0" fontId="3" fillId="3" borderId="2" xfId="0" applyFont="1" applyFill="1" applyBorder="1"/>
    <xf numFmtId="14" fontId="8" fillId="3" borderId="2" xfId="2" quotePrefix="1" applyNumberFormat="1" applyFont="1" applyFill="1" applyBorder="1" applyAlignment="1">
      <alignment horizontal="left"/>
    </xf>
    <xf numFmtId="0" fontId="8" fillId="3" borderId="2" xfId="2" applyFont="1" applyFill="1" applyBorder="1" applyAlignment="1"/>
    <xf numFmtId="0" fontId="8" fillId="3" borderId="2" xfId="2" applyFont="1" applyFill="1" applyBorder="1" applyAlignment="1">
      <alignment horizontal="center" vertical="center"/>
    </xf>
    <xf numFmtId="0" fontId="8" fillId="3" borderId="2" xfId="2" quotePrefix="1" applyFont="1" applyFill="1" applyBorder="1" applyAlignment="1">
      <alignment horizontal="left"/>
    </xf>
    <xf numFmtId="0" fontId="8" fillId="3" borderId="1" xfId="2" applyFont="1" applyFill="1" applyBorder="1" applyAlignment="1">
      <alignment horizontal="center" vertical="center"/>
    </xf>
    <xf numFmtId="0" fontId="8" fillId="3" borderId="1" xfId="2" quotePrefix="1" applyFont="1" applyFill="1" applyBorder="1" applyAlignment="1">
      <alignment horizontal="left"/>
    </xf>
    <xf numFmtId="14" fontId="8" fillId="2" borderId="1" xfId="0" quotePrefix="1" applyNumberFormat="1" applyFont="1" applyFill="1" applyBorder="1"/>
    <xf numFmtId="0" fontId="0" fillId="2" borderId="0" xfId="0" applyFill="1"/>
    <xf numFmtId="0" fontId="4" fillId="2" borderId="1" xfId="0" quotePrefix="1" applyFont="1" applyFill="1" applyBorder="1"/>
    <xf numFmtId="14" fontId="4" fillId="2" borderId="1" xfId="0" applyNumberFormat="1" applyFont="1" applyFill="1" applyBorder="1"/>
    <xf numFmtId="0" fontId="10" fillId="0" borderId="0" xfId="0" applyFont="1" applyAlignment="1">
      <alignment horizontal="center"/>
    </xf>
    <xf numFmtId="14" fontId="3" fillId="2" borderId="0" xfId="0" applyNumberFormat="1" applyFont="1" applyFill="1"/>
    <xf numFmtId="49" fontId="3" fillId="4" borderId="1" xfId="0" applyNumberFormat="1" applyFont="1" applyFill="1" applyBorder="1"/>
    <xf numFmtId="14" fontId="8" fillId="2" borderId="0" xfId="0" applyNumberFormat="1" applyFont="1" applyFill="1"/>
    <xf numFmtId="0" fontId="8" fillId="2" borderId="1" xfId="0" quotePrefix="1" applyFont="1" applyFill="1" applyBorder="1" applyAlignment="1" applyProtection="1">
      <protection locked="0"/>
    </xf>
    <xf numFmtId="0" fontId="8" fillId="0" borderId="0" xfId="0" applyFont="1" applyBorder="1"/>
    <xf numFmtId="0" fontId="8" fillId="0" borderId="1" xfId="4" applyFont="1" applyBorder="1"/>
    <xf numFmtId="0" fontId="27" fillId="2" borderId="0" xfId="0" applyFont="1" applyFill="1"/>
    <xf numFmtId="0" fontId="9" fillId="2" borderId="9" xfId="0" applyFont="1" applyFill="1" applyBorder="1" applyAlignment="1">
      <alignment horizontal="center" vertical="center"/>
    </xf>
    <xf numFmtId="49" fontId="9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protection locked="0"/>
    </xf>
    <xf numFmtId="49" fontId="10" fillId="2" borderId="0" xfId="0" applyNumberFormat="1" applyFont="1" applyFill="1" applyBorder="1" applyAlignment="1" applyProtection="1">
      <protection locked="0"/>
    </xf>
    <xf numFmtId="0" fontId="10" fillId="2" borderId="0" xfId="0" applyFont="1" applyFill="1" applyBorder="1" applyAlignment="1"/>
    <xf numFmtId="49" fontId="10" fillId="2" borderId="0" xfId="0" applyNumberFormat="1" applyFont="1" applyFill="1" applyBorder="1" applyAlignment="1" applyProtection="1">
      <alignment horizontal="center"/>
      <protection locked="0"/>
    </xf>
    <xf numFmtId="49" fontId="10" fillId="2" borderId="0" xfId="0" applyNumberFormat="1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/>
    <xf numFmtId="0" fontId="28" fillId="2" borderId="0" xfId="2" applyNumberFormat="1" applyFont="1" applyFill="1" applyBorder="1" applyAlignment="1" applyProtection="1">
      <alignment horizontal="left" vertical="center" wrapText="1"/>
    </xf>
    <xf numFmtId="49" fontId="10" fillId="2" borderId="1" xfId="0" applyNumberFormat="1" applyFont="1" applyFill="1" applyBorder="1" applyAlignment="1" applyProtection="1">
      <protection locked="0"/>
    </xf>
    <xf numFmtId="0" fontId="10" fillId="2" borderId="1" xfId="0" quotePrefix="1" applyFont="1" applyFill="1" applyBorder="1" applyAlignment="1" applyProtection="1">
      <protection locked="0"/>
    </xf>
    <xf numFmtId="0" fontId="10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>
      <alignment horizontal="center"/>
    </xf>
    <xf numFmtId="14" fontId="3" fillId="2" borderId="0" xfId="0" applyNumberFormat="1" applyFont="1" applyFill="1" applyAlignment="1">
      <alignment horizontal="center"/>
    </xf>
    <xf numFmtId="49" fontId="10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NumberFormat="1" applyFont="1"/>
    <xf numFmtId="0" fontId="2" fillId="3" borderId="0" xfId="0" applyFont="1" applyFill="1"/>
    <xf numFmtId="0" fontId="9" fillId="2" borderId="1" xfId="0" quotePrefix="1" applyFont="1" applyFill="1" applyBorder="1"/>
    <xf numFmtId="0" fontId="9" fillId="2" borderId="1" xfId="2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2" quotePrefix="1" applyFont="1" applyFill="1" applyBorder="1" applyAlignment="1"/>
    <xf numFmtId="0" fontId="10" fillId="0" borderId="0" xfId="0" applyFont="1" applyBorder="1"/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/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14" fontId="9" fillId="2" borderId="1" xfId="0" quotePrefix="1" applyNumberFormat="1" applyFont="1" applyFill="1" applyBorder="1" applyAlignment="1">
      <alignment horizontal="left"/>
    </xf>
    <xf numFmtId="0" fontId="9" fillId="2" borderId="0" xfId="0" applyFont="1" applyFill="1" applyAlignment="1" applyProtection="1">
      <alignment horizontal="center" vertical="center" wrapText="1"/>
      <protection locked="0"/>
    </xf>
    <xf numFmtId="14" fontId="9" fillId="2" borderId="1" xfId="0" applyNumberFormat="1" applyFont="1" applyFill="1" applyBorder="1"/>
    <xf numFmtId="0" fontId="9" fillId="2" borderId="2" xfId="2" applyFont="1" applyFill="1" applyBorder="1" applyAlignment="1">
      <alignment horizontal="left"/>
    </xf>
    <xf numFmtId="49" fontId="10" fillId="2" borderId="1" xfId="0" applyNumberFormat="1" applyFont="1" applyFill="1" applyBorder="1"/>
    <xf numFmtId="0" fontId="9" fillId="2" borderId="2" xfId="0" applyFont="1" applyFill="1" applyBorder="1" applyAlignment="1">
      <alignment horizontal="left"/>
    </xf>
    <xf numFmtId="14" fontId="9" fillId="2" borderId="3" xfId="0" applyNumberFormat="1" applyFont="1" applyFill="1" applyBorder="1"/>
    <xf numFmtId="14" fontId="9" fillId="2" borderId="1" xfId="2" applyNumberFormat="1" applyFont="1" applyFill="1" applyBorder="1" applyAlignment="1">
      <alignment horizontal="left"/>
    </xf>
    <xf numFmtId="0" fontId="9" fillId="2" borderId="1" xfId="2" applyFont="1" applyFill="1" applyBorder="1" applyAlignment="1">
      <alignment horizontal="center" vertical="center"/>
    </xf>
    <xf numFmtId="0" fontId="9" fillId="2" borderId="3" xfId="2" applyFont="1" applyFill="1" applyBorder="1"/>
    <xf numFmtId="0" fontId="10" fillId="2" borderId="3" xfId="0" applyFont="1" applyFill="1" applyBorder="1"/>
    <xf numFmtId="49" fontId="10" fillId="2" borderId="1" xfId="0" quotePrefix="1" applyNumberFormat="1" applyFont="1" applyFill="1" applyBorder="1"/>
    <xf numFmtId="0" fontId="9" fillId="2" borderId="2" xfId="0" applyFont="1" applyFill="1" applyBorder="1"/>
    <xf numFmtId="49" fontId="9" fillId="2" borderId="7" xfId="0" quotePrefix="1" applyNumberFormat="1" applyFont="1" applyFill="1" applyBorder="1"/>
    <xf numFmtId="0" fontId="10" fillId="2" borderId="2" xfId="0" applyFont="1" applyFill="1" applyBorder="1"/>
    <xf numFmtId="49" fontId="9" fillId="2" borderId="7" xfId="0" applyNumberFormat="1" applyFont="1" applyFill="1" applyBorder="1" applyAlignment="1">
      <alignment horizontal="left"/>
    </xf>
    <xf numFmtId="0" fontId="15" fillId="3" borderId="0" xfId="0" applyFont="1" applyFill="1"/>
    <xf numFmtId="0" fontId="10" fillId="3" borderId="0" xfId="0" applyFont="1" applyFill="1"/>
    <xf numFmtId="0" fontId="10" fillId="3" borderId="0" xfId="0" applyFont="1" applyFill="1" applyBorder="1"/>
    <xf numFmtId="49" fontId="3" fillId="3" borderId="0" xfId="0" applyNumberFormat="1" applyFont="1" applyFill="1" applyBorder="1" applyAlignment="1" applyProtection="1">
      <protection locked="0"/>
    </xf>
    <xf numFmtId="0" fontId="10" fillId="0" borderId="1" xfId="0" applyFont="1" applyBorder="1" applyAlignment="1">
      <alignment horizontal="left"/>
    </xf>
    <xf numFmtId="0" fontId="21" fillId="0" borderId="6" xfId="0" applyFont="1" applyFill="1" applyBorder="1"/>
    <xf numFmtId="0" fontId="16" fillId="2" borderId="0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49" fontId="8" fillId="2" borderId="3" xfId="0" quotePrefix="1" applyNumberFormat="1" applyFont="1" applyFill="1" applyBorder="1"/>
    <xf numFmtId="0" fontId="8" fillId="2" borderId="1" xfId="2" quotePrefix="1" applyFont="1" applyFill="1" applyBorder="1"/>
  </cellXfs>
  <cellStyles count="5"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8"/>
  <sheetViews>
    <sheetView topLeftCell="A22" workbookViewId="0">
      <selection activeCell="A33" sqref="A33"/>
    </sheetView>
  </sheetViews>
  <sheetFormatPr defaultColWidth="9.140625" defaultRowHeight="15"/>
  <cols>
    <col min="1" max="1" width="5" style="1" customWidth="1"/>
    <col min="2" max="2" width="27.42578125" style="1" customWidth="1"/>
    <col min="3" max="3" width="12.85546875" style="85" customWidth="1"/>
    <col min="4" max="4" width="6.5703125" style="1" customWidth="1"/>
    <col min="5" max="5" width="6.85546875" style="39" customWidth="1"/>
    <col min="6" max="6" width="17.140625" style="1" customWidth="1"/>
    <col min="7" max="7" width="22.7109375" style="39" customWidth="1"/>
    <col min="8" max="8" width="24" style="39" customWidth="1"/>
    <col min="9" max="9" width="27.140625" style="1" customWidth="1"/>
    <col min="10" max="10" width="15" style="1" customWidth="1"/>
    <col min="11" max="11" width="9.140625" style="1" customWidth="1"/>
    <col min="12" max="12" width="22" style="37" customWidth="1"/>
    <col min="13" max="16384" width="9.140625" style="1"/>
  </cols>
  <sheetData>
    <row r="1" spans="1:51" ht="31.5" customHeight="1">
      <c r="A1" s="258" t="s">
        <v>68</v>
      </c>
      <c r="B1" s="258"/>
      <c r="C1" s="258"/>
      <c r="D1" s="258"/>
      <c r="E1" s="258"/>
      <c r="F1" s="258"/>
      <c r="G1" s="258"/>
      <c r="H1" s="258"/>
      <c r="I1" s="258"/>
      <c r="J1" s="258"/>
    </row>
    <row r="2" spans="1:51" ht="15.75">
      <c r="A2" s="259" t="s">
        <v>720</v>
      </c>
      <c r="B2" s="260"/>
      <c r="C2" s="260"/>
      <c r="D2" s="260"/>
      <c r="E2" s="260"/>
      <c r="F2" s="260"/>
      <c r="G2" s="260"/>
      <c r="H2" s="260"/>
      <c r="I2" s="260"/>
      <c r="J2" s="260"/>
    </row>
    <row r="3" spans="1:51" s="54" customFormat="1" ht="48" customHeight="1">
      <c r="A3" s="103" t="s">
        <v>0</v>
      </c>
      <c r="B3" s="103" t="s">
        <v>1</v>
      </c>
      <c r="C3" s="104" t="s">
        <v>2</v>
      </c>
      <c r="D3" s="105" t="s">
        <v>3</v>
      </c>
      <c r="E3" s="106" t="s">
        <v>119</v>
      </c>
      <c r="F3" s="103" t="s">
        <v>5</v>
      </c>
      <c r="G3" s="107" t="s">
        <v>6</v>
      </c>
      <c r="H3" s="107" t="s">
        <v>7</v>
      </c>
      <c r="I3" s="103" t="s">
        <v>8</v>
      </c>
      <c r="J3" s="103" t="s">
        <v>9</v>
      </c>
      <c r="K3" s="117" t="s">
        <v>114</v>
      </c>
      <c r="L3" s="119" t="s">
        <v>132</v>
      </c>
    </row>
    <row r="4" spans="1:51" s="45" customFormat="1" ht="21.75" customHeight="1">
      <c r="A4" s="139">
        <v>1</v>
      </c>
      <c r="B4" s="35" t="s">
        <v>134</v>
      </c>
      <c r="C4" s="83" t="s">
        <v>135</v>
      </c>
      <c r="D4" s="48" t="s">
        <v>10</v>
      </c>
      <c r="E4" s="35" t="s">
        <v>11</v>
      </c>
      <c r="F4" s="61" t="s">
        <v>12</v>
      </c>
      <c r="G4" s="10" t="s">
        <v>113</v>
      </c>
      <c r="H4" s="96" t="s">
        <v>101</v>
      </c>
      <c r="I4" s="95" t="s">
        <v>102</v>
      </c>
      <c r="J4" s="68" t="s">
        <v>136</v>
      </c>
      <c r="K4" s="68" t="s">
        <v>137</v>
      </c>
      <c r="L4" s="120" t="s">
        <v>133</v>
      </c>
    </row>
    <row r="5" spans="1:51" s="45" customFormat="1" ht="15.75">
      <c r="A5" s="139">
        <v>2</v>
      </c>
      <c r="B5" s="35" t="s">
        <v>138</v>
      </c>
      <c r="C5" s="48" t="s">
        <v>139</v>
      </c>
      <c r="D5" s="48" t="s">
        <v>10</v>
      </c>
      <c r="E5" s="35" t="s">
        <v>11</v>
      </c>
      <c r="F5" s="35" t="s">
        <v>13</v>
      </c>
      <c r="G5" s="35" t="s">
        <v>140</v>
      </c>
      <c r="H5" s="35" t="s">
        <v>141</v>
      </c>
      <c r="I5" s="140" t="s">
        <v>142</v>
      </c>
      <c r="J5" s="68" t="s">
        <v>143</v>
      </c>
      <c r="K5" s="68" t="s">
        <v>137</v>
      </c>
      <c r="L5" s="120" t="s">
        <v>133</v>
      </c>
    </row>
    <row r="6" spans="1:51" s="45" customFormat="1" ht="19.5" customHeight="1">
      <c r="A6" s="139">
        <v>3</v>
      </c>
      <c r="B6" s="35" t="s">
        <v>144</v>
      </c>
      <c r="C6" s="48" t="s">
        <v>145</v>
      </c>
      <c r="D6" s="48" t="s">
        <v>10</v>
      </c>
      <c r="E6" s="35" t="s">
        <v>11</v>
      </c>
      <c r="F6" s="35" t="s">
        <v>30</v>
      </c>
      <c r="G6" s="35" t="s">
        <v>146</v>
      </c>
      <c r="H6" s="35" t="s">
        <v>146</v>
      </c>
      <c r="I6" s="140" t="s">
        <v>147</v>
      </c>
      <c r="J6" s="68" t="s">
        <v>148</v>
      </c>
      <c r="K6" s="68" t="s">
        <v>137</v>
      </c>
      <c r="L6" s="120" t="s">
        <v>133</v>
      </c>
    </row>
    <row r="7" spans="1:51" s="157" customFormat="1" ht="15.75" customHeight="1">
      <c r="A7" s="139">
        <v>4</v>
      </c>
      <c r="B7" s="35" t="s">
        <v>207</v>
      </c>
      <c r="C7" s="47">
        <v>44070</v>
      </c>
      <c r="D7" s="48" t="s">
        <v>10</v>
      </c>
      <c r="E7" s="35" t="s">
        <v>11</v>
      </c>
      <c r="F7" s="35" t="s">
        <v>13</v>
      </c>
      <c r="G7" s="35" t="s">
        <v>206</v>
      </c>
      <c r="H7" s="35" t="s">
        <v>205</v>
      </c>
      <c r="I7" s="35" t="s">
        <v>204</v>
      </c>
      <c r="J7" s="68" t="s">
        <v>203</v>
      </c>
      <c r="K7" s="68" t="s">
        <v>174</v>
      </c>
      <c r="L7" s="120" t="s">
        <v>133</v>
      </c>
      <c r="O7" s="157">
        <v>89.05</v>
      </c>
    </row>
    <row r="8" spans="1:51" s="157" customFormat="1" ht="15.75">
      <c r="A8" s="139">
        <v>5</v>
      </c>
      <c r="B8" s="44" t="s">
        <v>352</v>
      </c>
      <c r="C8" s="143">
        <v>44173</v>
      </c>
      <c r="D8" s="48" t="s">
        <v>10</v>
      </c>
      <c r="E8" s="11" t="s">
        <v>351</v>
      </c>
      <c r="F8" s="11" t="s">
        <v>754</v>
      </c>
      <c r="G8" s="35" t="s">
        <v>788</v>
      </c>
      <c r="H8" s="35" t="s">
        <v>350</v>
      </c>
      <c r="I8" s="10" t="s">
        <v>349</v>
      </c>
      <c r="J8" s="82" t="s">
        <v>348</v>
      </c>
      <c r="K8" s="10" t="s">
        <v>208</v>
      </c>
      <c r="L8" s="120" t="s">
        <v>133</v>
      </c>
    </row>
    <row r="9" spans="1:51" s="157" customFormat="1" ht="15.75">
      <c r="A9" s="139">
        <v>6</v>
      </c>
      <c r="B9" s="35" t="s">
        <v>230</v>
      </c>
      <c r="C9" s="159" t="s">
        <v>229</v>
      </c>
      <c r="D9" s="91" t="s">
        <v>10</v>
      </c>
      <c r="E9" s="155" t="s">
        <v>11</v>
      </c>
      <c r="F9" s="155" t="s">
        <v>16</v>
      </c>
      <c r="G9" s="155" t="s">
        <v>228</v>
      </c>
      <c r="H9" s="155" t="s">
        <v>228</v>
      </c>
      <c r="I9" s="155" t="s">
        <v>227</v>
      </c>
      <c r="J9" s="158" t="s">
        <v>226</v>
      </c>
      <c r="K9" s="68" t="s">
        <v>208</v>
      </c>
      <c r="L9" s="120" t="s">
        <v>133</v>
      </c>
    </row>
    <row r="10" spans="1:51" s="157" customFormat="1" ht="22.5" customHeight="1">
      <c r="A10" s="139">
        <v>7</v>
      </c>
      <c r="B10" s="44" t="s">
        <v>486</v>
      </c>
      <c r="C10" s="143">
        <v>43859</v>
      </c>
      <c r="D10" s="48" t="s">
        <v>10</v>
      </c>
      <c r="E10" s="35" t="s">
        <v>11</v>
      </c>
      <c r="F10" s="35" t="s">
        <v>13</v>
      </c>
      <c r="G10" s="35" t="s">
        <v>487</v>
      </c>
      <c r="H10" s="35" t="s">
        <v>488</v>
      </c>
      <c r="I10" s="10" t="s">
        <v>489</v>
      </c>
      <c r="J10" s="82" t="s">
        <v>490</v>
      </c>
      <c r="K10" s="10" t="s">
        <v>137</v>
      </c>
      <c r="L10" s="120" t="s">
        <v>133</v>
      </c>
    </row>
    <row r="11" spans="1:51" s="181" customFormat="1" ht="19.5" customHeight="1">
      <c r="A11" s="139">
        <v>8</v>
      </c>
      <c r="B11" s="35" t="s">
        <v>505</v>
      </c>
      <c r="C11" s="177" t="s">
        <v>506</v>
      </c>
      <c r="D11" s="48" t="s">
        <v>10</v>
      </c>
      <c r="E11" s="35" t="s">
        <v>11</v>
      </c>
      <c r="F11" s="61" t="s">
        <v>23</v>
      </c>
      <c r="G11" s="155" t="s">
        <v>507</v>
      </c>
      <c r="H11" s="155" t="s">
        <v>507</v>
      </c>
      <c r="I11" s="155" t="s">
        <v>508</v>
      </c>
      <c r="J11" s="178" t="s">
        <v>509</v>
      </c>
      <c r="K11" s="31" t="s">
        <v>208</v>
      </c>
      <c r="L11" s="120" t="s">
        <v>133</v>
      </c>
      <c r="M11" s="179"/>
      <c r="N11" s="150"/>
      <c r="O11" s="180">
        <f>'C3'!O7/5*100</f>
        <v>1772.8000000000002</v>
      </c>
      <c r="P11" s="179"/>
      <c r="Q11" s="179"/>
      <c r="R11" s="150"/>
      <c r="S11" s="179"/>
      <c r="T11" s="150"/>
      <c r="U11" s="179"/>
      <c r="V11" s="179"/>
      <c r="W11" s="179"/>
      <c r="X11" s="179"/>
      <c r="Y11" s="150"/>
      <c r="AB11" s="179"/>
      <c r="AC11" s="179"/>
      <c r="AD11" s="179"/>
      <c r="AE11" s="179"/>
      <c r="AF11" s="179"/>
      <c r="AG11" s="179"/>
      <c r="AH11" s="182"/>
      <c r="AI11" s="183"/>
      <c r="AJ11" s="150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</row>
    <row r="12" spans="1:51" s="145" customFormat="1" ht="19.5" customHeight="1">
      <c r="A12" s="139">
        <v>9</v>
      </c>
      <c r="B12" s="156" t="s">
        <v>225</v>
      </c>
      <c r="C12" s="154" t="s">
        <v>224</v>
      </c>
      <c r="D12" s="91" t="s">
        <v>10</v>
      </c>
      <c r="E12" s="155" t="s">
        <v>11</v>
      </c>
      <c r="F12" s="155" t="s">
        <v>223</v>
      </c>
      <c r="G12" s="155" t="s">
        <v>222</v>
      </c>
      <c r="H12" s="155" t="s">
        <v>222</v>
      </c>
      <c r="I12" s="154" t="s">
        <v>221</v>
      </c>
      <c r="J12" s="153" t="s">
        <v>220</v>
      </c>
      <c r="K12" s="68" t="s">
        <v>208</v>
      </c>
      <c r="L12" s="120" t="s">
        <v>133</v>
      </c>
      <c r="M12" s="146" t="s">
        <v>219</v>
      </c>
      <c r="N12" s="150"/>
      <c r="O12" s="151"/>
      <c r="P12" s="146"/>
      <c r="Q12" s="146"/>
      <c r="R12" s="150"/>
      <c r="S12" s="146"/>
      <c r="T12" s="150"/>
      <c r="U12" s="146"/>
      <c r="V12" s="146"/>
      <c r="W12" s="146"/>
      <c r="X12" s="146"/>
      <c r="Y12" s="147"/>
      <c r="AB12" s="146"/>
      <c r="AC12" s="146"/>
      <c r="AD12" s="146"/>
      <c r="AE12" s="146"/>
      <c r="AF12" s="146"/>
      <c r="AG12" s="146"/>
      <c r="AH12" s="149"/>
      <c r="AI12" s="148"/>
      <c r="AJ12" s="147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</row>
    <row r="13" spans="1:51" s="194" customFormat="1" ht="22.5" customHeight="1">
      <c r="A13" s="139">
        <v>10</v>
      </c>
      <c r="B13" s="86" t="s">
        <v>576</v>
      </c>
      <c r="C13" s="196">
        <v>43928</v>
      </c>
      <c r="D13" s="48" t="s">
        <v>10</v>
      </c>
      <c r="E13" s="86" t="s">
        <v>11</v>
      </c>
      <c r="F13" s="86" t="s">
        <v>13</v>
      </c>
      <c r="G13" s="86" t="s">
        <v>575</v>
      </c>
      <c r="H13" s="86" t="s">
        <v>575</v>
      </c>
      <c r="I13" s="86" t="s">
        <v>574</v>
      </c>
      <c r="J13" s="195" t="s">
        <v>573</v>
      </c>
      <c r="K13" s="10" t="s">
        <v>208</v>
      </c>
      <c r="L13" s="120" t="s">
        <v>133</v>
      </c>
    </row>
    <row r="14" spans="1:51" s="157" customFormat="1" ht="20.25" customHeight="1">
      <c r="A14" s="139">
        <v>11</v>
      </c>
      <c r="B14" s="44" t="s">
        <v>257</v>
      </c>
      <c r="C14" s="143">
        <v>43903</v>
      </c>
      <c r="D14" s="48" t="s">
        <v>10</v>
      </c>
      <c r="E14" s="35" t="s">
        <v>11</v>
      </c>
      <c r="F14" s="35" t="s">
        <v>24</v>
      </c>
      <c r="G14" s="35" t="s">
        <v>256</v>
      </c>
      <c r="H14" s="35" t="s">
        <v>255</v>
      </c>
      <c r="I14" s="10" t="s">
        <v>112</v>
      </c>
      <c r="J14" s="82" t="s">
        <v>254</v>
      </c>
      <c r="K14" s="68" t="s">
        <v>241</v>
      </c>
      <c r="L14" s="120" t="s">
        <v>133</v>
      </c>
      <c r="M14" s="252" t="s">
        <v>734</v>
      </c>
    </row>
    <row r="15" spans="1:51" s="45" customFormat="1" ht="19.5" customHeight="1">
      <c r="A15" s="139">
        <v>12</v>
      </c>
      <c r="B15" s="35" t="s">
        <v>598</v>
      </c>
      <c r="C15" s="193">
        <v>43834</v>
      </c>
      <c r="D15" s="35" t="s">
        <v>10</v>
      </c>
      <c r="E15" s="34" t="s">
        <v>11</v>
      </c>
      <c r="F15" s="35" t="s">
        <v>30</v>
      </c>
      <c r="G15" s="35"/>
      <c r="H15" s="35" t="s">
        <v>597</v>
      </c>
      <c r="I15" s="69" t="s">
        <v>232</v>
      </c>
      <c r="J15" s="68" t="s">
        <v>596</v>
      </c>
      <c r="K15" s="35" t="s">
        <v>67</v>
      </c>
      <c r="L15" s="120" t="s">
        <v>133</v>
      </c>
      <c r="M15" s="62" t="s">
        <v>595</v>
      </c>
    </row>
    <row r="16" spans="1:51" s="45" customFormat="1" ht="19.5" customHeight="1">
      <c r="A16" s="139">
        <v>13</v>
      </c>
      <c r="B16" s="35" t="s">
        <v>760</v>
      </c>
      <c r="C16" s="193">
        <v>44111</v>
      </c>
      <c r="D16" s="35" t="s">
        <v>10</v>
      </c>
      <c r="E16" s="34" t="s">
        <v>11</v>
      </c>
      <c r="F16" s="35" t="s">
        <v>761</v>
      </c>
      <c r="G16" s="35" t="s">
        <v>762</v>
      </c>
      <c r="H16" s="35" t="s">
        <v>763</v>
      </c>
      <c r="I16" s="69" t="s">
        <v>764</v>
      </c>
      <c r="J16" s="68" t="s">
        <v>765</v>
      </c>
      <c r="K16" s="35" t="s">
        <v>67</v>
      </c>
      <c r="L16" s="120" t="s">
        <v>133</v>
      </c>
      <c r="M16" s="62"/>
    </row>
    <row r="17" spans="1:51" s="45" customFormat="1" ht="19.5" customHeight="1">
      <c r="A17" s="139">
        <v>14</v>
      </c>
      <c r="B17" s="35" t="s">
        <v>771</v>
      </c>
      <c r="C17" s="193">
        <v>44087</v>
      </c>
      <c r="D17" s="35" t="s">
        <v>10</v>
      </c>
      <c r="E17" s="34" t="s">
        <v>11</v>
      </c>
      <c r="F17" s="35" t="s">
        <v>15</v>
      </c>
      <c r="G17" s="35" t="s">
        <v>615</v>
      </c>
      <c r="H17" s="35" t="s">
        <v>95</v>
      </c>
      <c r="I17" s="69" t="s">
        <v>772</v>
      </c>
      <c r="J17" s="68" t="s">
        <v>773</v>
      </c>
      <c r="K17" s="35" t="s">
        <v>67</v>
      </c>
      <c r="L17" s="120" t="s">
        <v>133</v>
      </c>
      <c r="M17" s="62"/>
    </row>
    <row r="18" spans="1:51" s="157" customFormat="1" ht="15.75">
      <c r="A18" s="139">
        <v>15</v>
      </c>
      <c r="B18" s="35" t="s">
        <v>249</v>
      </c>
      <c r="C18" s="47">
        <v>43886</v>
      </c>
      <c r="D18" s="35"/>
      <c r="E18" s="35" t="s">
        <v>11</v>
      </c>
      <c r="F18" s="35" t="s">
        <v>30</v>
      </c>
      <c r="G18" s="35" t="s">
        <v>248</v>
      </c>
      <c r="H18" s="35" t="s">
        <v>248</v>
      </c>
      <c r="I18" s="35" t="s">
        <v>247</v>
      </c>
      <c r="J18" s="68" t="s">
        <v>246</v>
      </c>
      <c r="K18" s="68" t="s">
        <v>241</v>
      </c>
      <c r="L18" s="120" t="s">
        <v>133</v>
      </c>
    </row>
    <row r="19" spans="1:51" s="45" customFormat="1" ht="15.75" customHeight="1">
      <c r="A19" s="139">
        <v>16</v>
      </c>
      <c r="B19" s="10" t="s">
        <v>310</v>
      </c>
      <c r="C19" s="46">
        <v>44028</v>
      </c>
      <c r="D19" s="10"/>
      <c r="E19" s="8" t="s">
        <v>11</v>
      </c>
      <c r="F19" s="8" t="s">
        <v>30</v>
      </c>
      <c r="G19" s="9" t="s">
        <v>424</v>
      </c>
      <c r="H19" s="9" t="s">
        <v>425</v>
      </c>
      <c r="I19" s="9" t="s">
        <v>424</v>
      </c>
      <c r="J19" s="108" t="s">
        <v>426</v>
      </c>
      <c r="K19" s="31" t="s">
        <v>174</v>
      </c>
      <c r="L19" s="120" t="s">
        <v>133</v>
      </c>
    </row>
    <row r="20" spans="1:51" s="157" customFormat="1" ht="19.5" customHeight="1">
      <c r="A20" s="139">
        <v>17</v>
      </c>
      <c r="B20" s="199" t="s">
        <v>594</v>
      </c>
      <c r="C20" s="143">
        <v>43960</v>
      </c>
      <c r="D20" s="10"/>
      <c r="E20" s="35" t="s">
        <v>11</v>
      </c>
      <c r="F20" s="11" t="s">
        <v>115</v>
      </c>
      <c r="G20" s="35" t="s">
        <v>593</v>
      </c>
      <c r="H20" s="35" t="s">
        <v>592</v>
      </c>
      <c r="I20" s="10" t="s">
        <v>591</v>
      </c>
      <c r="J20" s="82" t="s">
        <v>590</v>
      </c>
      <c r="K20" s="35" t="s">
        <v>585</v>
      </c>
      <c r="L20" s="120" t="s">
        <v>133</v>
      </c>
      <c r="M20" s="198"/>
    </row>
    <row r="21" spans="1:51" ht="21" customHeight="1">
      <c r="A21" s="139">
        <v>18</v>
      </c>
      <c r="B21" s="118" t="s">
        <v>589</v>
      </c>
      <c r="C21" s="22">
        <v>44106</v>
      </c>
      <c r="D21" s="7"/>
      <c r="E21" s="24" t="s">
        <v>11</v>
      </c>
      <c r="F21" s="8" t="s">
        <v>31</v>
      </c>
      <c r="G21" s="8" t="s">
        <v>588</v>
      </c>
      <c r="H21" s="8" t="s">
        <v>587</v>
      </c>
      <c r="I21" s="8" t="s">
        <v>586</v>
      </c>
      <c r="J21" s="29">
        <v>963823503</v>
      </c>
      <c r="K21" s="35" t="s">
        <v>585</v>
      </c>
      <c r="L21" s="120" t="s">
        <v>133</v>
      </c>
      <c r="M21" s="21"/>
    </row>
    <row r="22" spans="1:51" s="45" customFormat="1" ht="21" customHeight="1">
      <c r="A22" s="139">
        <v>19</v>
      </c>
      <c r="B22" s="101" t="s">
        <v>156</v>
      </c>
      <c r="C22" s="44" t="s">
        <v>157</v>
      </c>
      <c r="E22" s="35" t="s">
        <v>11</v>
      </c>
      <c r="F22" s="31" t="s">
        <v>158</v>
      </c>
      <c r="G22" s="142" t="s">
        <v>159</v>
      </c>
      <c r="H22" s="10" t="s">
        <v>160</v>
      </c>
      <c r="I22" s="64" t="s">
        <v>110</v>
      </c>
      <c r="J22" s="82" t="s">
        <v>161</v>
      </c>
      <c r="K22" s="68" t="s">
        <v>137</v>
      </c>
      <c r="L22" s="120" t="s">
        <v>133</v>
      </c>
    </row>
    <row r="23" spans="1:51" s="45" customFormat="1" ht="21" customHeight="1">
      <c r="A23" s="139">
        <v>20</v>
      </c>
      <c r="B23" s="35" t="s">
        <v>162</v>
      </c>
      <c r="C23" s="47">
        <v>43945</v>
      </c>
      <c r="D23" s="35"/>
      <c r="E23" s="35" t="s">
        <v>11</v>
      </c>
      <c r="F23" s="35" t="s">
        <v>16</v>
      </c>
      <c r="G23" s="35" t="s">
        <v>163</v>
      </c>
      <c r="H23" s="35" t="s">
        <v>164</v>
      </c>
      <c r="I23" s="35" t="s">
        <v>88</v>
      </c>
      <c r="J23" s="68" t="s">
        <v>165</v>
      </c>
      <c r="K23" s="10" t="s">
        <v>137</v>
      </c>
      <c r="L23" s="120" t="s">
        <v>133</v>
      </c>
    </row>
    <row r="24" spans="1:51" s="157" customFormat="1" ht="21" customHeight="1">
      <c r="A24" s="139">
        <v>21</v>
      </c>
      <c r="B24" s="137" t="s">
        <v>329</v>
      </c>
      <c r="C24" s="163" t="s">
        <v>330</v>
      </c>
      <c r="D24" s="91"/>
      <c r="E24" s="35" t="s">
        <v>11</v>
      </c>
      <c r="F24" s="61" t="s">
        <v>43</v>
      </c>
      <c r="G24" s="35" t="s">
        <v>181</v>
      </c>
      <c r="H24" s="10" t="s">
        <v>307</v>
      </c>
      <c r="I24" s="35" t="s">
        <v>181</v>
      </c>
      <c r="J24" s="163" t="s">
        <v>331</v>
      </c>
      <c r="K24" s="68" t="s">
        <v>174</v>
      </c>
      <c r="L24" s="120" t="s">
        <v>133</v>
      </c>
    </row>
    <row r="25" spans="1:51" s="157" customFormat="1" ht="15.75" customHeight="1">
      <c r="A25" s="139">
        <v>22</v>
      </c>
      <c r="B25" s="35" t="s">
        <v>197</v>
      </c>
      <c r="C25" s="47">
        <v>44068</v>
      </c>
      <c r="D25" s="35"/>
      <c r="E25" s="35" t="s">
        <v>11</v>
      </c>
      <c r="F25" s="35" t="s">
        <v>13</v>
      </c>
      <c r="G25" s="35" t="s">
        <v>196</v>
      </c>
      <c r="H25" s="35" t="s">
        <v>195</v>
      </c>
      <c r="I25" s="35" t="s">
        <v>194</v>
      </c>
      <c r="J25" s="68" t="s">
        <v>193</v>
      </c>
      <c r="K25" s="10" t="s">
        <v>174</v>
      </c>
      <c r="L25" s="120" t="s">
        <v>133</v>
      </c>
    </row>
    <row r="26" spans="1:51" s="157" customFormat="1" ht="20.25" customHeight="1">
      <c r="A26" s="139">
        <v>23</v>
      </c>
      <c r="B26" s="35" t="s">
        <v>192</v>
      </c>
      <c r="C26" s="47">
        <v>43889</v>
      </c>
      <c r="D26" s="35"/>
      <c r="E26" s="35" t="s">
        <v>11</v>
      </c>
      <c r="F26" s="35" t="s">
        <v>13</v>
      </c>
      <c r="G26" s="35" t="s">
        <v>191</v>
      </c>
      <c r="H26" s="35" t="s">
        <v>191</v>
      </c>
      <c r="I26" s="35" t="s">
        <v>190</v>
      </c>
      <c r="J26" s="68" t="s">
        <v>189</v>
      </c>
      <c r="K26" s="10" t="s">
        <v>174</v>
      </c>
      <c r="L26" s="120" t="s">
        <v>133</v>
      </c>
      <c r="M26" s="252" t="s">
        <v>734</v>
      </c>
    </row>
    <row r="27" spans="1:51" s="157" customFormat="1" ht="15.75" customHeight="1">
      <c r="A27" s="139">
        <v>24</v>
      </c>
      <c r="B27" s="10" t="s">
        <v>188</v>
      </c>
      <c r="C27" s="82" t="s">
        <v>187</v>
      </c>
      <c r="D27" s="10"/>
      <c r="E27" s="35" t="s">
        <v>11</v>
      </c>
      <c r="F27" s="94" t="s">
        <v>23</v>
      </c>
      <c r="G27" s="10" t="s">
        <v>185</v>
      </c>
      <c r="H27" s="10" t="s">
        <v>186</v>
      </c>
      <c r="I27" s="10" t="s">
        <v>185</v>
      </c>
      <c r="J27" s="82" t="s">
        <v>184</v>
      </c>
      <c r="K27" s="10" t="s">
        <v>174</v>
      </c>
      <c r="L27" s="120" t="s">
        <v>133</v>
      </c>
    </row>
    <row r="28" spans="1:51" s="45" customFormat="1" ht="21.75" customHeight="1">
      <c r="A28" s="139">
        <v>25</v>
      </c>
      <c r="B28" s="10" t="s">
        <v>388</v>
      </c>
      <c r="C28" s="46">
        <v>43854</v>
      </c>
      <c r="D28" s="10"/>
      <c r="E28" s="8" t="s">
        <v>11</v>
      </c>
      <c r="F28" s="8" t="s">
        <v>16</v>
      </c>
      <c r="G28" s="23" t="s">
        <v>389</v>
      </c>
      <c r="H28" s="23" t="s">
        <v>77</v>
      </c>
      <c r="I28" s="8" t="s">
        <v>390</v>
      </c>
      <c r="J28" s="29" t="s">
        <v>391</v>
      </c>
      <c r="K28" s="10" t="s">
        <v>137</v>
      </c>
      <c r="L28" s="120" t="s">
        <v>63</v>
      </c>
    </row>
    <row r="29" spans="1:51" s="145" customFormat="1" ht="19.5" customHeight="1">
      <c r="A29" s="139">
        <v>26</v>
      </c>
      <c r="B29" s="156" t="s">
        <v>179</v>
      </c>
      <c r="C29" s="154" t="s">
        <v>178</v>
      </c>
      <c r="D29" s="154"/>
      <c r="E29" s="154" t="s">
        <v>11</v>
      </c>
      <c r="F29" s="155" t="s">
        <v>22</v>
      </c>
      <c r="G29" s="154" t="s">
        <v>176</v>
      </c>
      <c r="H29" s="154" t="s">
        <v>177</v>
      </c>
      <c r="I29" s="154" t="s">
        <v>176</v>
      </c>
      <c r="J29" s="153" t="s">
        <v>175</v>
      </c>
      <c r="K29" s="31" t="s">
        <v>174</v>
      </c>
      <c r="L29" s="120" t="s">
        <v>133</v>
      </c>
      <c r="M29" s="146"/>
      <c r="N29" s="150"/>
      <c r="O29" s="151"/>
      <c r="P29" s="146"/>
      <c r="Q29" s="146"/>
      <c r="R29" s="150"/>
      <c r="S29" s="146"/>
      <c r="T29" s="150"/>
      <c r="U29" s="146"/>
      <c r="V29" s="146"/>
      <c r="W29" s="146"/>
      <c r="X29" s="146"/>
      <c r="Y29" s="147"/>
      <c r="AB29" s="146"/>
      <c r="AC29" s="146"/>
      <c r="AD29" s="146"/>
      <c r="AE29" s="146"/>
      <c r="AF29" s="146"/>
      <c r="AG29" s="146"/>
      <c r="AH29" s="149"/>
      <c r="AI29" s="148"/>
      <c r="AJ29" s="147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</row>
    <row r="30" spans="1:51" s="93" customFormat="1" ht="19.5" customHeight="1">
      <c r="A30" s="139">
        <v>27</v>
      </c>
      <c r="B30" s="10" t="s">
        <v>285</v>
      </c>
      <c r="C30" s="44" t="s">
        <v>286</v>
      </c>
      <c r="D30" s="10"/>
      <c r="E30" s="23" t="s">
        <v>11</v>
      </c>
      <c r="F30" s="8" t="s">
        <v>25</v>
      </c>
      <c r="G30" s="10" t="s">
        <v>287</v>
      </c>
      <c r="H30" s="10" t="s">
        <v>288</v>
      </c>
      <c r="I30" s="64" t="s">
        <v>289</v>
      </c>
      <c r="J30" s="161" t="s">
        <v>290</v>
      </c>
      <c r="K30" s="10" t="s">
        <v>137</v>
      </c>
      <c r="L30" s="120" t="s">
        <v>65</v>
      </c>
    </row>
    <row r="31" spans="1:51" s="62" customFormat="1" ht="20.25" customHeight="1">
      <c r="A31" s="139">
        <v>28</v>
      </c>
      <c r="B31" s="48" t="s">
        <v>314</v>
      </c>
      <c r="C31" s="47" t="s">
        <v>315</v>
      </c>
      <c r="D31" s="48"/>
      <c r="E31" s="35" t="s">
        <v>11</v>
      </c>
      <c r="F31" s="35" t="s">
        <v>316</v>
      </c>
      <c r="G31" s="35" t="s">
        <v>317</v>
      </c>
      <c r="H31" s="35" t="s">
        <v>317</v>
      </c>
      <c r="I31" s="35" t="s">
        <v>318</v>
      </c>
      <c r="J31" s="68">
        <v>399917635</v>
      </c>
      <c r="K31" s="31" t="s">
        <v>174</v>
      </c>
      <c r="L31" s="120" t="s">
        <v>65</v>
      </c>
    </row>
    <row r="32" spans="1:51" s="45" customFormat="1" ht="20.25" customHeight="1">
      <c r="A32" s="139">
        <v>29</v>
      </c>
      <c r="B32" s="10" t="s">
        <v>253</v>
      </c>
      <c r="C32" s="46">
        <v>44089</v>
      </c>
      <c r="D32" s="10"/>
      <c r="E32" s="87" t="s">
        <v>74</v>
      </c>
      <c r="F32" s="121" t="s">
        <v>22</v>
      </c>
      <c r="G32" s="8" t="s">
        <v>252</v>
      </c>
      <c r="H32" s="8" t="s">
        <v>252</v>
      </c>
      <c r="I32" s="160" t="s">
        <v>251</v>
      </c>
      <c r="J32" s="29" t="s">
        <v>250</v>
      </c>
      <c r="K32" s="68" t="s">
        <v>241</v>
      </c>
      <c r="L32" s="120" t="s">
        <v>133</v>
      </c>
    </row>
    <row r="33" spans="1:51" s="32" customFormat="1" ht="15.75" customHeight="1">
      <c r="A33" s="139">
        <v>30</v>
      </c>
      <c r="B33" s="101" t="s">
        <v>420</v>
      </c>
      <c r="C33" s="36">
        <v>43936</v>
      </c>
      <c r="D33" s="10"/>
      <c r="E33" s="23" t="s">
        <v>11</v>
      </c>
      <c r="F33" s="8" t="s">
        <v>25</v>
      </c>
      <c r="G33" s="8" t="s">
        <v>421</v>
      </c>
      <c r="H33" s="8" t="s">
        <v>422</v>
      </c>
      <c r="I33" s="8" t="s">
        <v>421</v>
      </c>
      <c r="J33" s="29" t="s">
        <v>423</v>
      </c>
      <c r="K33" s="31" t="s">
        <v>174</v>
      </c>
      <c r="L33" s="120" t="s">
        <v>133</v>
      </c>
      <c r="M33" s="225" t="s">
        <v>721</v>
      </c>
    </row>
    <row r="34" spans="1:51" s="93" customFormat="1" ht="15.75">
      <c r="A34" s="139">
        <v>31</v>
      </c>
      <c r="B34" s="10" t="s">
        <v>347</v>
      </c>
      <c r="C34" s="44" t="s">
        <v>346</v>
      </c>
      <c r="D34" s="10"/>
      <c r="E34" s="35" t="s">
        <v>11</v>
      </c>
      <c r="F34" s="10" t="s">
        <v>15</v>
      </c>
      <c r="G34" s="10" t="s">
        <v>345</v>
      </c>
      <c r="H34" s="10" t="s">
        <v>344</v>
      </c>
      <c r="I34" s="64" t="s">
        <v>343</v>
      </c>
      <c r="J34" s="161" t="s">
        <v>342</v>
      </c>
      <c r="K34" s="10" t="s">
        <v>208</v>
      </c>
      <c r="L34" s="120" t="s">
        <v>133</v>
      </c>
      <c r="M34" s="225" t="s">
        <v>721</v>
      </c>
    </row>
    <row r="35" spans="1:51" s="157" customFormat="1" ht="21" customHeight="1">
      <c r="A35" s="139">
        <v>32</v>
      </c>
      <c r="B35" s="137" t="s">
        <v>240</v>
      </c>
      <c r="C35" s="159">
        <v>44182</v>
      </c>
      <c r="D35" s="91"/>
      <c r="E35" s="155" t="s">
        <v>11</v>
      </c>
      <c r="F35" s="155" t="s">
        <v>30</v>
      </c>
      <c r="G35" s="155" t="s">
        <v>239</v>
      </c>
      <c r="H35" s="155" t="s">
        <v>238</v>
      </c>
      <c r="I35" s="155" t="s">
        <v>237</v>
      </c>
      <c r="J35" s="158" t="s">
        <v>236</v>
      </c>
      <c r="K35" s="68" t="s">
        <v>174</v>
      </c>
      <c r="L35" s="120" t="s">
        <v>133</v>
      </c>
      <c r="M35" s="176" t="s">
        <v>721</v>
      </c>
      <c r="N35" s="21" t="s">
        <v>729</v>
      </c>
    </row>
    <row r="36" spans="1:51" s="230" customFormat="1" ht="21" customHeight="1">
      <c r="A36" s="139">
        <v>33</v>
      </c>
      <c r="B36" s="110" t="s">
        <v>730</v>
      </c>
      <c r="C36" s="46">
        <v>43932</v>
      </c>
      <c r="D36" s="7"/>
      <c r="E36" s="155" t="s">
        <v>11</v>
      </c>
      <c r="F36" s="155" t="s">
        <v>30</v>
      </c>
      <c r="G36" s="23" t="s">
        <v>731</v>
      </c>
      <c r="H36" s="23" t="s">
        <v>521</v>
      </c>
      <c r="I36" s="27" t="s">
        <v>732</v>
      </c>
      <c r="J36" s="29" t="s">
        <v>733</v>
      </c>
      <c r="K36" s="13" t="s">
        <v>67</v>
      </c>
      <c r="L36" s="120" t="s">
        <v>133</v>
      </c>
    </row>
    <row r="37" spans="1:51" s="43" customFormat="1" ht="20.25" customHeight="1">
      <c r="A37" s="139">
        <v>34</v>
      </c>
      <c r="B37" s="11" t="s">
        <v>662</v>
      </c>
      <c r="C37" s="236">
        <v>44100</v>
      </c>
      <c r="D37" s="11"/>
      <c r="E37" s="87" t="s">
        <v>74</v>
      </c>
      <c r="F37" s="155" t="s">
        <v>30</v>
      </c>
      <c r="G37" s="231"/>
      <c r="H37" s="231" t="s">
        <v>659</v>
      </c>
      <c r="I37" s="232" t="s">
        <v>796</v>
      </c>
      <c r="J37" s="229" t="s">
        <v>657</v>
      </c>
      <c r="K37" s="13" t="s">
        <v>67</v>
      </c>
      <c r="L37" s="120" t="s">
        <v>133</v>
      </c>
      <c r="M37" s="55" t="s">
        <v>800</v>
      </c>
    </row>
    <row r="38" spans="1:51" s="237" customFormat="1" ht="22.5" customHeight="1">
      <c r="A38" s="227"/>
      <c r="B38" s="233"/>
      <c r="C38" s="228"/>
      <c r="D38" s="234"/>
      <c r="E38" s="11"/>
      <c r="F38" s="233"/>
      <c r="G38" s="233"/>
      <c r="H38" s="233"/>
      <c r="I38" s="235"/>
      <c r="J38" s="236"/>
      <c r="K38" s="14"/>
      <c r="L38" s="234"/>
    </row>
    <row r="39" spans="1:51">
      <c r="D39" s="1">
        <v>11</v>
      </c>
    </row>
    <row r="40" spans="1:51" ht="15.75">
      <c r="A40" s="111"/>
      <c r="B40" s="41" t="s">
        <v>797</v>
      </c>
      <c r="C40" s="112"/>
      <c r="D40" s="21"/>
      <c r="E40" s="113"/>
      <c r="F40" s="21"/>
      <c r="G40" s="113"/>
      <c r="H40" s="113"/>
      <c r="I40" s="114"/>
      <c r="J40" s="115"/>
    </row>
    <row r="41" spans="1:51" s="78" customFormat="1" ht="15.75">
      <c r="A41" s="124"/>
      <c r="B41" s="41" t="s">
        <v>798</v>
      </c>
      <c r="C41" s="125"/>
      <c r="D41" s="126"/>
      <c r="E41" s="127"/>
      <c r="F41" s="126"/>
      <c r="G41" s="127"/>
      <c r="H41" s="127"/>
      <c r="I41" s="128"/>
      <c r="J41" s="129"/>
      <c r="L41" s="197"/>
    </row>
    <row r="42" spans="1:51" s="78" customFormat="1" ht="15.75">
      <c r="A42" s="111"/>
      <c r="B42" s="41" t="s">
        <v>774</v>
      </c>
      <c r="C42" s="125"/>
      <c r="D42" s="126"/>
      <c r="E42" s="127"/>
      <c r="F42" s="126"/>
      <c r="G42" s="127"/>
      <c r="H42" s="127"/>
      <c r="I42" s="128"/>
      <c r="J42" s="129"/>
      <c r="L42" s="197"/>
    </row>
    <row r="43" spans="1:51" s="78" customFormat="1" ht="15.75">
      <c r="A43" s="111"/>
      <c r="B43" s="41" t="s">
        <v>106</v>
      </c>
      <c r="C43" s="125"/>
      <c r="D43" s="126"/>
      <c r="E43" s="127"/>
      <c r="F43" s="126"/>
      <c r="G43" s="127"/>
      <c r="H43" s="127"/>
      <c r="I43" s="128"/>
      <c r="J43" s="129"/>
      <c r="L43" s="197"/>
    </row>
    <row r="44" spans="1:51" s="78" customFormat="1" ht="15.75">
      <c r="A44" s="111"/>
      <c r="B44" s="41" t="s">
        <v>775</v>
      </c>
      <c r="C44" s="125"/>
      <c r="D44" s="126"/>
      <c r="E44" s="127"/>
      <c r="F44" s="126"/>
      <c r="G44" s="127"/>
      <c r="H44" s="127"/>
      <c r="I44" s="128"/>
      <c r="J44" s="129"/>
      <c r="L44" s="197"/>
    </row>
    <row r="45" spans="1:51" s="78" customFormat="1" ht="15.75">
      <c r="A45" s="111"/>
      <c r="B45" s="41" t="s">
        <v>786</v>
      </c>
      <c r="C45" s="125"/>
      <c r="D45" s="126"/>
      <c r="E45" s="127"/>
      <c r="F45" s="126"/>
      <c r="G45" s="127"/>
      <c r="H45" s="127"/>
      <c r="I45" s="128"/>
      <c r="J45" s="129"/>
      <c r="L45" s="197"/>
    </row>
    <row r="46" spans="1:51" s="78" customFormat="1" ht="15.75">
      <c r="A46" s="111"/>
      <c r="B46" s="41" t="s">
        <v>776</v>
      </c>
      <c r="C46" s="125"/>
      <c r="D46" s="126"/>
      <c r="E46" s="127"/>
      <c r="F46" s="126"/>
      <c r="G46" s="127"/>
      <c r="H46" s="127"/>
      <c r="I46" s="128"/>
      <c r="J46" s="129"/>
      <c r="L46" s="197"/>
    </row>
    <row r="47" spans="1:51" s="208" customFormat="1" ht="15.75">
      <c r="A47" s="205">
        <v>11</v>
      </c>
      <c r="B47" s="215" t="s">
        <v>655</v>
      </c>
      <c r="C47" s="215" t="s">
        <v>654</v>
      </c>
      <c r="D47" s="206" t="s">
        <v>10</v>
      </c>
      <c r="E47" s="141" t="s">
        <v>11</v>
      </c>
      <c r="F47" s="141" t="s">
        <v>31</v>
      </c>
      <c r="G47" s="141" t="s">
        <v>492</v>
      </c>
      <c r="H47" s="141" t="s">
        <v>653</v>
      </c>
      <c r="I47" s="141" t="s">
        <v>652</v>
      </c>
      <c r="J47" s="216" t="s">
        <v>651</v>
      </c>
      <c r="K47" s="31" t="s">
        <v>137</v>
      </c>
      <c r="L47" s="215" t="s">
        <v>650</v>
      </c>
      <c r="M47" s="209"/>
      <c r="N47" s="213"/>
      <c r="O47" s="214"/>
      <c r="P47" s="209"/>
      <c r="Q47" s="209"/>
      <c r="R47" s="213"/>
      <c r="S47" s="209"/>
      <c r="T47" s="213"/>
      <c r="U47" s="209"/>
      <c r="V47" s="209"/>
      <c r="W47" s="209"/>
      <c r="X47" s="209"/>
      <c r="Y47" s="210"/>
      <c r="AB47" s="209"/>
      <c r="AC47" s="209"/>
      <c r="AD47" s="209"/>
      <c r="AE47" s="209"/>
      <c r="AF47" s="209"/>
      <c r="AG47" s="209"/>
      <c r="AH47" s="212"/>
      <c r="AI47" s="211"/>
      <c r="AJ47" s="210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</row>
    <row r="48" spans="1:51" s="157" customFormat="1" ht="15.75">
      <c r="A48" s="207">
        <v>29</v>
      </c>
      <c r="B48" s="44" t="s">
        <v>649</v>
      </c>
      <c r="C48" s="143">
        <v>43994</v>
      </c>
      <c r="D48" s="10"/>
      <c r="E48" s="35" t="s">
        <v>11</v>
      </c>
      <c r="F48" s="35" t="s">
        <v>13</v>
      </c>
      <c r="G48" s="10" t="s">
        <v>648</v>
      </c>
      <c r="H48" s="10" t="s">
        <v>648</v>
      </c>
      <c r="I48" s="10" t="s">
        <v>647</v>
      </c>
      <c r="J48" s="82" t="s">
        <v>646</v>
      </c>
      <c r="K48" s="10" t="s">
        <v>137</v>
      </c>
      <c r="L48" s="35" t="s">
        <v>645</v>
      </c>
      <c r="M48" s="91"/>
    </row>
    <row r="49" spans="1:10">
      <c r="A49" s="37"/>
      <c r="I49" s="40"/>
      <c r="J49" s="38"/>
    </row>
    <row r="50" spans="1:10">
      <c r="A50" s="37"/>
      <c r="I50" s="40"/>
      <c r="J50" s="38"/>
    </row>
    <row r="51" spans="1:10" ht="20.25" customHeight="1">
      <c r="A51" s="37"/>
      <c r="I51" s="40"/>
      <c r="J51" s="38"/>
    </row>
    <row r="52" spans="1:10">
      <c r="A52" s="37"/>
      <c r="I52" s="40"/>
      <c r="J52" s="38"/>
    </row>
    <row r="53" spans="1:10">
      <c r="A53" s="37"/>
      <c r="I53" s="40"/>
      <c r="J53" s="38"/>
    </row>
    <row r="54" spans="1:10">
      <c r="A54" s="37"/>
      <c r="I54" s="40"/>
      <c r="J54" s="38"/>
    </row>
    <row r="55" spans="1:10">
      <c r="A55" s="37"/>
      <c r="I55" s="40"/>
      <c r="J55" s="38"/>
    </row>
    <row r="56" spans="1:10">
      <c r="A56" s="37"/>
      <c r="I56" s="40"/>
      <c r="J56" s="38"/>
    </row>
    <row r="57" spans="1:10">
      <c r="A57" s="37"/>
      <c r="I57" s="40"/>
      <c r="J57" s="38"/>
    </row>
    <row r="58" spans="1:10">
      <c r="A58" s="37"/>
      <c r="I58" s="40"/>
      <c r="J58" s="38"/>
    </row>
    <row r="59" spans="1:10">
      <c r="A59" s="37"/>
      <c r="I59" s="40"/>
      <c r="J59" s="38"/>
    </row>
    <row r="60" spans="1:10">
      <c r="A60" s="37"/>
      <c r="I60" s="40"/>
      <c r="J60" s="38"/>
    </row>
    <row r="61" spans="1:10">
      <c r="A61" s="37"/>
      <c r="I61" s="40"/>
      <c r="J61" s="38"/>
    </row>
    <row r="62" spans="1:10">
      <c r="A62" s="37"/>
      <c r="I62" s="40"/>
      <c r="J62" s="38"/>
    </row>
    <row r="63" spans="1:10">
      <c r="A63" s="37"/>
      <c r="I63" s="40"/>
      <c r="J63" s="38"/>
    </row>
    <row r="64" spans="1:10">
      <c r="A64" s="37"/>
      <c r="I64" s="40"/>
      <c r="J64" s="38"/>
    </row>
    <row r="65" spans="1:10">
      <c r="A65" s="37"/>
      <c r="I65" s="40"/>
      <c r="J65" s="38"/>
    </row>
    <row r="66" spans="1:10">
      <c r="A66" s="37"/>
      <c r="I66" s="40"/>
      <c r="J66" s="38"/>
    </row>
    <row r="67" spans="1:10">
      <c r="A67" s="37"/>
      <c r="I67" s="40"/>
      <c r="J67" s="38"/>
    </row>
    <row r="68" spans="1:10">
      <c r="A68" s="37"/>
      <c r="I68" s="40"/>
      <c r="J68" s="38"/>
    </row>
    <row r="69" spans="1:10">
      <c r="A69" s="37"/>
      <c r="I69" s="40"/>
      <c r="J69" s="38"/>
    </row>
    <row r="70" spans="1:10">
      <c r="A70" s="37"/>
      <c r="I70" s="40"/>
      <c r="J70" s="38"/>
    </row>
    <row r="71" spans="1:10">
      <c r="A71" s="37"/>
      <c r="I71" s="40"/>
      <c r="J71" s="38"/>
    </row>
    <row r="72" spans="1:10">
      <c r="A72" s="37"/>
      <c r="I72" s="40"/>
      <c r="J72" s="38"/>
    </row>
    <row r="73" spans="1:10">
      <c r="A73" s="37"/>
      <c r="I73" s="40"/>
      <c r="J73" s="38"/>
    </row>
    <row r="74" spans="1:10">
      <c r="A74" s="37"/>
      <c r="I74" s="40"/>
      <c r="J74" s="38"/>
    </row>
    <row r="75" spans="1:10">
      <c r="A75" s="37"/>
      <c r="I75" s="40"/>
      <c r="J75" s="38"/>
    </row>
    <row r="76" spans="1:10">
      <c r="A76" s="37"/>
      <c r="I76" s="40"/>
      <c r="J76" s="38"/>
    </row>
    <row r="77" spans="1:10">
      <c r="A77" s="37"/>
      <c r="I77" s="40"/>
      <c r="J77" s="38"/>
    </row>
    <row r="78" spans="1:10">
      <c r="A78" s="37"/>
      <c r="I78" s="40"/>
      <c r="J78" s="38"/>
    </row>
    <row r="79" spans="1:10">
      <c r="A79" s="37"/>
      <c r="I79" s="40"/>
      <c r="J79" s="38"/>
    </row>
    <row r="80" spans="1:10">
      <c r="A80" s="37"/>
      <c r="I80" s="40"/>
      <c r="J80" s="38"/>
    </row>
    <row r="81" spans="1:10">
      <c r="A81" s="37"/>
      <c r="I81" s="40"/>
      <c r="J81" s="38"/>
    </row>
    <row r="82" spans="1:10">
      <c r="A82" s="37"/>
      <c r="I82" s="40"/>
      <c r="J82" s="38"/>
    </row>
    <row r="83" spans="1:10">
      <c r="A83" s="37"/>
      <c r="I83" s="40"/>
      <c r="J83" s="38"/>
    </row>
    <row r="84" spans="1:10">
      <c r="A84" s="37"/>
      <c r="I84" s="40"/>
      <c r="J84" s="38"/>
    </row>
    <row r="85" spans="1:10">
      <c r="A85" s="37"/>
      <c r="I85" s="40"/>
      <c r="J85" s="38"/>
    </row>
    <row r="86" spans="1:10">
      <c r="A86" s="37"/>
      <c r="I86" s="40"/>
      <c r="J86" s="38"/>
    </row>
    <row r="87" spans="1:10">
      <c r="A87" s="37"/>
      <c r="I87" s="40"/>
      <c r="J87" s="38"/>
    </row>
    <row r="88" spans="1:10">
      <c r="A88" s="37"/>
      <c r="I88" s="40"/>
      <c r="J88" s="38"/>
    </row>
  </sheetData>
  <mergeCells count="2">
    <mergeCell ref="A1:J1"/>
    <mergeCell ref="A2:J2"/>
  </mergeCells>
  <dataValidations count="3">
    <dataValidation type="list" allowBlank="1" showInputMessage="1" showErrorMessage="1" sqref="D36 D32:D34 D21 D40:D46 D49:D88 D19 D15:D17 D30 D28">
      <formula1>"Nam,Nữ"</formula1>
    </dataValidation>
    <dataValidation type="list" allowBlank="1" showInputMessage="1" showErrorMessage="1" sqref="E49:E88 E21 E35:E38 E32 E40:E47 E9 E12 E19 E28">
      <formula1>ma_dantoc</formula1>
    </dataValidation>
    <dataValidation type="date" allowBlank="1" showInputMessage="1" promptTitle="Hướng dẫn" prompt="ngày/tháng/năm (dd/MM/yyyy). VD 25/01/2016" sqref="C3 E33 G21:H21 C32 C40:C46 C49:C1048576 C34 C19 C30 E30 C28">
      <formula1>36526</formula1>
      <formula2>401769</formula2>
    </dataValidation>
  </dataValidations>
  <pageMargins left="0.3" right="0.38" top="0.39" bottom="0.4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3"/>
  <sheetViews>
    <sheetView topLeftCell="A10" workbookViewId="0">
      <selection activeCell="H23" sqref="H23"/>
    </sheetView>
  </sheetViews>
  <sheetFormatPr defaultColWidth="9.140625" defaultRowHeight="15"/>
  <cols>
    <col min="1" max="1" width="5" style="1" customWidth="1"/>
    <col min="2" max="2" width="22.85546875" style="1" customWidth="1"/>
    <col min="3" max="3" width="11.42578125" style="38" customWidth="1"/>
    <col min="4" max="4" width="5.42578125" style="1" customWidth="1"/>
    <col min="5" max="5" width="7" style="39" customWidth="1"/>
    <col min="6" max="6" width="14.85546875" style="1" customWidth="1"/>
    <col min="7" max="7" width="19.7109375" style="1" customWidth="1"/>
    <col min="8" max="8" width="19" style="1" customWidth="1"/>
    <col min="9" max="9" width="22.85546875" style="1" customWidth="1"/>
    <col min="10" max="10" width="12.85546875" style="1" customWidth="1"/>
    <col min="11" max="11" width="9.140625" style="1" customWidth="1"/>
    <col min="12" max="12" width="16.42578125" style="37" customWidth="1"/>
    <col min="13" max="16384" width="9.140625" style="1"/>
  </cols>
  <sheetData>
    <row r="1" spans="1:51" ht="25.5" customHeight="1">
      <c r="A1" s="261" t="s">
        <v>70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51" ht="25.5" customHeight="1">
      <c r="A2" s="262" t="s">
        <v>720</v>
      </c>
      <c r="B2" s="263"/>
      <c r="C2" s="263"/>
      <c r="D2" s="263"/>
      <c r="E2" s="263"/>
      <c r="F2" s="263"/>
      <c r="G2" s="263"/>
      <c r="H2" s="263"/>
      <c r="I2" s="263"/>
      <c r="J2" s="263"/>
    </row>
    <row r="3" spans="1:51" s="54" customFormat="1" ht="51" customHeight="1">
      <c r="A3" s="49" t="s">
        <v>0</v>
      </c>
      <c r="B3" s="49" t="s">
        <v>1</v>
      </c>
      <c r="C3" s="50" t="s">
        <v>2</v>
      </c>
      <c r="D3" s="51" t="s">
        <v>3</v>
      </c>
      <c r="E3" s="99" t="s">
        <v>120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  <c r="K3" s="10" t="s">
        <v>114</v>
      </c>
      <c r="L3" s="119" t="s">
        <v>132</v>
      </c>
    </row>
    <row r="4" spans="1:51" s="45" customFormat="1" ht="15.75">
      <c r="A4" s="139">
        <v>1</v>
      </c>
      <c r="B4" s="144" t="s">
        <v>264</v>
      </c>
      <c r="C4" s="143" t="s">
        <v>265</v>
      </c>
      <c r="D4" s="48" t="s">
        <v>10</v>
      </c>
      <c r="E4" s="35" t="s">
        <v>11</v>
      </c>
      <c r="F4" s="10" t="s">
        <v>16</v>
      </c>
      <c r="G4" s="10" t="s">
        <v>266</v>
      </c>
      <c r="H4" s="10" t="s">
        <v>266</v>
      </c>
      <c r="I4" s="64" t="s">
        <v>267</v>
      </c>
      <c r="J4" s="81" t="s">
        <v>268</v>
      </c>
      <c r="K4" s="10" t="s">
        <v>137</v>
      </c>
      <c r="L4" s="120" t="s">
        <v>65</v>
      </c>
    </row>
    <row r="5" spans="1:51" s="45" customFormat="1" ht="15.75">
      <c r="A5" s="139">
        <v>2</v>
      </c>
      <c r="B5" s="35" t="s">
        <v>269</v>
      </c>
      <c r="C5" s="47">
        <v>43951</v>
      </c>
      <c r="D5" s="48" t="s">
        <v>10</v>
      </c>
      <c r="E5" s="35" t="s">
        <v>11</v>
      </c>
      <c r="F5" s="35" t="s">
        <v>15</v>
      </c>
      <c r="G5" s="35" t="s">
        <v>270</v>
      </c>
      <c r="H5" s="35" t="s">
        <v>271</v>
      </c>
      <c r="I5" s="35" t="s">
        <v>270</v>
      </c>
      <c r="J5" s="68" t="s">
        <v>272</v>
      </c>
      <c r="K5" s="10" t="s">
        <v>137</v>
      </c>
      <c r="L5" s="120" t="s">
        <v>65</v>
      </c>
    </row>
    <row r="6" spans="1:51" s="45" customFormat="1" ht="21" customHeight="1">
      <c r="A6" s="139">
        <v>3</v>
      </c>
      <c r="B6" s="35" t="s">
        <v>273</v>
      </c>
      <c r="C6" s="47">
        <v>43889</v>
      </c>
      <c r="D6" s="48" t="s">
        <v>10</v>
      </c>
      <c r="E6" s="35" t="s">
        <v>11</v>
      </c>
      <c r="F6" s="10" t="s">
        <v>13</v>
      </c>
      <c r="G6" s="35" t="s">
        <v>274</v>
      </c>
      <c r="H6" s="35" t="s">
        <v>274</v>
      </c>
      <c r="I6" s="35" t="s">
        <v>275</v>
      </c>
      <c r="J6" s="68" t="s">
        <v>276</v>
      </c>
      <c r="K6" s="10" t="s">
        <v>137</v>
      </c>
      <c r="L6" s="120" t="s">
        <v>65</v>
      </c>
    </row>
    <row r="7" spans="1:51" s="157" customFormat="1" ht="21" customHeight="1">
      <c r="A7" s="139">
        <v>4</v>
      </c>
      <c r="B7" s="35" t="s">
        <v>298</v>
      </c>
      <c r="C7" s="47">
        <v>44019</v>
      </c>
      <c r="D7" s="48" t="s">
        <v>10</v>
      </c>
      <c r="E7" s="35" t="s">
        <v>11</v>
      </c>
      <c r="F7" s="11" t="s">
        <v>299</v>
      </c>
      <c r="G7" s="35" t="s">
        <v>300</v>
      </c>
      <c r="H7" s="35" t="s">
        <v>301</v>
      </c>
      <c r="I7" s="35" t="s">
        <v>302</v>
      </c>
      <c r="J7" s="68" t="s">
        <v>303</v>
      </c>
      <c r="K7" s="10" t="s">
        <v>174</v>
      </c>
      <c r="L7" s="120" t="s">
        <v>65</v>
      </c>
      <c r="O7" s="157">
        <v>91.66</v>
      </c>
    </row>
    <row r="8" spans="1:51" s="145" customFormat="1" ht="21" customHeight="1">
      <c r="A8" s="139">
        <v>5</v>
      </c>
      <c r="B8" s="154" t="s">
        <v>357</v>
      </c>
      <c r="C8" s="154" t="s">
        <v>356</v>
      </c>
      <c r="D8" s="91" t="s">
        <v>27</v>
      </c>
      <c r="E8" s="35" t="s">
        <v>11</v>
      </c>
      <c r="F8" s="35" t="s">
        <v>30</v>
      </c>
      <c r="G8" s="155" t="s">
        <v>355</v>
      </c>
      <c r="H8" s="155" t="s">
        <v>355</v>
      </c>
      <c r="I8" s="155" t="s">
        <v>354</v>
      </c>
      <c r="J8" s="153" t="s">
        <v>353</v>
      </c>
      <c r="K8" s="68" t="s">
        <v>208</v>
      </c>
      <c r="L8" s="120" t="s">
        <v>65</v>
      </c>
      <c r="M8" s="146"/>
      <c r="N8" s="150"/>
      <c r="O8" s="151"/>
      <c r="P8" s="146"/>
      <c r="Q8" s="146"/>
      <c r="R8" s="150"/>
      <c r="S8" s="146"/>
      <c r="T8" s="150"/>
      <c r="U8" s="146"/>
      <c r="V8" s="146"/>
      <c r="W8" s="146"/>
      <c r="X8" s="146"/>
      <c r="Y8" s="147"/>
      <c r="AB8" s="146"/>
      <c r="AC8" s="146"/>
      <c r="AD8" s="146"/>
      <c r="AE8" s="146"/>
      <c r="AF8" s="146"/>
      <c r="AG8" s="146"/>
      <c r="AH8" s="149"/>
      <c r="AI8" s="148"/>
      <c r="AJ8" s="147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</row>
    <row r="9" spans="1:51" s="93" customFormat="1" ht="22.5" customHeight="1">
      <c r="A9" s="139">
        <v>6</v>
      </c>
      <c r="B9" s="144" t="s">
        <v>457</v>
      </c>
      <c r="C9" s="44" t="s">
        <v>456</v>
      </c>
      <c r="D9" s="48" t="s">
        <v>10</v>
      </c>
      <c r="E9" s="35" t="s">
        <v>11</v>
      </c>
      <c r="F9" s="10" t="s">
        <v>30</v>
      </c>
      <c r="G9" s="64" t="s">
        <v>455</v>
      </c>
      <c r="H9" s="10" t="s">
        <v>91</v>
      </c>
      <c r="I9" s="64" t="s">
        <v>455</v>
      </c>
      <c r="J9" s="161" t="s">
        <v>454</v>
      </c>
      <c r="K9" s="10" t="s">
        <v>208</v>
      </c>
      <c r="L9" s="120" t="s">
        <v>65</v>
      </c>
      <c r="M9" s="93" t="s">
        <v>742</v>
      </c>
    </row>
    <row r="10" spans="1:51" s="93" customFormat="1" ht="21.75" customHeight="1">
      <c r="A10" s="139">
        <v>7</v>
      </c>
      <c r="B10" s="89" t="s">
        <v>449</v>
      </c>
      <c r="C10" s="90" t="s">
        <v>448</v>
      </c>
      <c r="D10" s="89" t="s">
        <v>10</v>
      </c>
      <c r="E10" s="35" t="s">
        <v>11</v>
      </c>
      <c r="F10" s="89" t="s">
        <v>62</v>
      </c>
      <c r="G10" s="89" t="s">
        <v>447</v>
      </c>
      <c r="H10" s="89" t="s">
        <v>446</v>
      </c>
      <c r="I10" s="89" t="s">
        <v>445</v>
      </c>
      <c r="J10" s="167" t="s">
        <v>444</v>
      </c>
      <c r="K10" s="10" t="s">
        <v>208</v>
      </c>
      <c r="L10" s="120" t="s">
        <v>65</v>
      </c>
      <c r="M10" s="43" t="s">
        <v>739</v>
      </c>
    </row>
    <row r="11" spans="1:51" s="157" customFormat="1" ht="15.75">
      <c r="A11" s="139">
        <v>8</v>
      </c>
      <c r="B11" s="35" t="s">
        <v>235</v>
      </c>
      <c r="C11" s="159">
        <v>44096</v>
      </c>
      <c r="D11" s="91" t="s">
        <v>10</v>
      </c>
      <c r="E11" s="35" t="s">
        <v>11</v>
      </c>
      <c r="F11" s="61" t="s">
        <v>14</v>
      </c>
      <c r="G11" s="35" t="s">
        <v>234</v>
      </c>
      <c r="H11" s="35" t="s">
        <v>233</v>
      </c>
      <c r="I11" s="35" t="s">
        <v>232</v>
      </c>
      <c r="J11" s="68" t="s">
        <v>231</v>
      </c>
      <c r="K11" s="68" t="s">
        <v>208</v>
      </c>
      <c r="L11" s="120" t="s">
        <v>65</v>
      </c>
      <c r="M11" s="252" t="s">
        <v>742</v>
      </c>
    </row>
    <row r="12" spans="1:51" s="157" customFormat="1" ht="21" customHeight="1">
      <c r="A12" s="139">
        <v>9</v>
      </c>
      <c r="B12" s="10" t="s">
        <v>374</v>
      </c>
      <c r="C12" s="82" t="s">
        <v>373</v>
      </c>
      <c r="D12" s="48" t="s">
        <v>10</v>
      </c>
      <c r="E12" s="35" t="s">
        <v>11</v>
      </c>
      <c r="F12" s="10" t="s">
        <v>30</v>
      </c>
      <c r="G12" s="10" t="s">
        <v>372</v>
      </c>
      <c r="H12" s="10" t="s">
        <v>372</v>
      </c>
      <c r="I12" s="10" t="s">
        <v>371</v>
      </c>
      <c r="J12" s="82" t="s">
        <v>370</v>
      </c>
      <c r="K12" s="68" t="s">
        <v>241</v>
      </c>
      <c r="L12" s="120" t="s">
        <v>65</v>
      </c>
      <c r="M12" s="252" t="s">
        <v>742</v>
      </c>
    </row>
    <row r="13" spans="1:51" s="157" customFormat="1" ht="20.25" customHeight="1">
      <c r="A13" s="139">
        <v>10</v>
      </c>
      <c r="B13" s="35" t="s">
        <v>532</v>
      </c>
      <c r="C13" s="159">
        <v>43984</v>
      </c>
      <c r="D13" s="91" t="s">
        <v>10</v>
      </c>
      <c r="E13" s="35" t="s">
        <v>11</v>
      </c>
      <c r="F13" s="61" t="s">
        <v>43</v>
      </c>
      <c r="G13" s="35" t="s">
        <v>533</v>
      </c>
      <c r="H13" s="35" t="s">
        <v>533</v>
      </c>
      <c r="I13" s="35" t="s">
        <v>534</v>
      </c>
      <c r="J13" s="68" t="s">
        <v>535</v>
      </c>
      <c r="K13" s="10" t="s">
        <v>208</v>
      </c>
      <c r="L13" s="120" t="s">
        <v>65</v>
      </c>
      <c r="M13" s="252" t="s">
        <v>742</v>
      </c>
    </row>
    <row r="14" spans="1:51" s="157" customFormat="1" ht="19.5" customHeight="1">
      <c r="A14" s="139">
        <v>11</v>
      </c>
      <c r="B14" s="35" t="s">
        <v>540</v>
      </c>
      <c r="C14" s="159">
        <v>43945</v>
      </c>
      <c r="D14" s="91" t="s">
        <v>10</v>
      </c>
      <c r="E14" s="35" t="s">
        <v>11</v>
      </c>
      <c r="F14" s="61" t="s">
        <v>12</v>
      </c>
      <c r="G14" s="35" t="s">
        <v>541</v>
      </c>
      <c r="H14" s="35" t="s">
        <v>541</v>
      </c>
      <c r="I14" s="35" t="s">
        <v>639</v>
      </c>
      <c r="J14" s="185" t="s">
        <v>542</v>
      </c>
      <c r="K14" s="10" t="s">
        <v>208</v>
      </c>
      <c r="L14" s="120" t="s">
        <v>65</v>
      </c>
      <c r="M14" s="252" t="s">
        <v>742</v>
      </c>
    </row>
    <row r="15" spans="1:51" s="80" customFormat="1" ht="21" customHeight="1">
      <c r="A15" s="139">
        <v>12</v>
      </c>
      <c r="B15" s="101" t="s">
        <v>744</v>
      </c>
      <c r="C15" s="36">
        <v>44189</v>
      </c>
      <c r="D15" s="91" t="s">
        <v>27</v>
      </c>
      <c r="E15" s="35" t="s">
        <v>11</v>
      </c>
      <c r="F15" s="8" t="s">
        <v>15</v>
      </c>
      <c r="G15" s="8"/>
      <c r="H15" s="8" t="s">
        <v>745</v>
      </c>
      <c r="I15" s="27"/>
      <c r="J15" s="29" t="s">
        <v>746</v>
      </c>
      <c r="K15" s="31"/>
      <c r="L15" s="120" t="s">
        <v>65</v>
      </c>
      <c r="M15" s="254" t="s">
        <v>742</v>
      </c>
    </row>
    <row r="16" spans="1:51" s="176" customFormat="1" ht="19.5" customHeight="1">
      <c r="A16" s="139">
        <v>13</v>
      </c>
      <c r="B16" s="123" t="s">
        <v>500</v>
      </c>
      <c r="C16" s="173">
        <v>44001</v>
      </c>
      <c r="D16" s="123"/>
      <c r="E16" s="130" t="s">
        <v>11</v>
      </c>
      <c r="F16" s="122" t="s">
        <v>13</v>
      </c>
      <c r="G16" s="174" t="s">
        <v>501</v>
      </c>
      <c r="H16" s="174" t="s">
        <v>502</v>
      </c>
      <c r="I16" s="174" t="s">
        <v>501</v>
      </c>
      <c r="J16" s="175" t="s">
        <v>503</v>
      </c>
      <c r="K16" s="123" t="s">
        <v>137</v>
      </c>
      <c r="L16" s="120" t="s">
        <v>65</v>
      </c>
      <c r="M16" s="176" t="s">
        <v>504</v>
      </c>
    </row>
    <row r="17" spans="1:51" s="43" customFormat="1" ht="21" customHeight="1">
      <c r="A17" s="139">
        <v>27</v>
      </c>
      <c r="B17" s="10" t="s">
        <v>218</v>
      </c>
      <c r="C17" s="82" t="s">
        <v>217</v>
      </c>
      <c r="D17" s="10"/>
      <c r="E17" s="8" t="s">
        <v>11</v>
      </c>
      <c r="F17" s="31" t="s">
        <v>216</v>
      </c>
      <c r="G17" s="10" t="s">
        <v>214</v>
      </c>
      <c r="H17" s="82" t="s">
        <v>215</v>
      </c>
      <c r="I17" s="10" t="s">
        <v>214</v>
      </c>
      <c r="J17" s="82" t="s">
        <v>213</v>
      </c>
      <c r="K17" s="10" t="s">
        <v>208</v>
      </c>
      <c r="L17" s="120" t="s">
        <v>133</v>
      </c>
      <c r="M17" s="253" t="s">
        <v>739</v>
      </c>
    </row>
    <row r="18" spans="1:51" s="43" customFormat="1" ht="15.75">
      <c r="A18" s="139">
        <v>28</v>
      </c>
      <c r="B18" s="35" t="s">
        <v>212</v>
      </c>
      <c r="C18" s="47">
        <v>43964</v>
      </c>
      <c r="D18" s="35"/>
      <c r="E18" s="35" t="s">
        <v>11</v>
      </c>
      <c r="F18" s="35" t="s">
        <v>13</v>
      </c>
      <c r="G18" s="35" t="s">
        <v>211</v>
      </c>
      <c r="H18" s="35" t="s">
        <v>211</v>
      </c>
      <c r="I18" s="35" t="s">
        <v>210</v>
      </c>
      <c r="J18" s="68" t="s">
        <v>209</v>
      </c>
      <c r="K18" s="10" t="s">
        <v>208</v>
      </c>
      <c r="L18" s="120" t="s">
        <v>133</v>
      </c>
      <c r="M18" s="253" t="s">
        <v>739</v>
      </c>
    </row>
    <row r="19" spans="1:51" s="45" customFormat="1" ht="15.75">
      <c r="A19" s="139">
        <v>14</v>
      </c>
      <c r="B19" s="35" t="s">
        <v>277</v>
      </c>
      <c r="C19" s="47">
        <v>43981</v>
      </c>
      <c r="D19" s="35"/>
      <c r="E19" s="35" t="s">
        <v>11</v>
      </c>
      <c r="F19" s="35" t="s">
        <v>15</v>
      </c>
      <c r="G19" s="35" t="s">
        <v>278</v>
      </c>
      <c r="H19" s="35" t="s">
        <v>109</v>
      </c>
      <c r="I19" s="35" t="s">
        <v>279</v>
      </c>
      <c r="J19" s="68" t="s">
        <v>280</v>
      </c>
      <c r="K19" s="10" t="s">
        <v>137</v>
      </c>
      <c r="L19" s="120" t="s">
        <v>65</v>
      </c>
    </row>
    <row r="20" spans="1:51" s="93" customFormat="1" ht="15.75">
      <c r="A20" s="139">
        <v>15</v>
      </c>
      <c r="B20" s="10" t="s">
        <v>281</v>
      </c>
      <c r="C20" s="44" t="s">
        <v>282</v>
      </c>
      <c r="D20" s="10"/>
      <c r="E20" s="35" t="s">
        <v>11</v>
      </c>
      <c r="F20" s="10" t="s">
        <v>28</v>
      </c>
      <c r="G20" s="10" t="s">
        <v>283</v>
      </c>
      <c r="H20" s="10" t="s">
        <v>95</v>
      </c>
      <c r="I20" s="64" t="s">
        <v>87</v>
      </c>
      <c r="J20" s="161" t="s">
        <v>284</v>
      </c>
      <c r="K20" s="10" t="s">
        <v>137</v>
      </c>
      <c r="L20" s="120" t="s">
        <v>65</v>
      </c>
    </row>
    <row r="21" spans="1:51" s="157" customFormat="1" ht="15.75" customHeight="1">
      <c r="A21" s="139">
        <v>18</v>
      </c>
      <c r="B21" s="44" t="s">
        <v>319</v>
      </c>
      <c r="C21" s="143">
        <v>44050</v>
      </c>
      <c r="D21" s="48"/>
      <c r="E21" s="35" t="s">
        <v>11</v>
      </c>
      <c r="F21" s="35" t="s">
        <v>30</v>
      </c>
      <c r="G21" s="35" t="s">
        <v>320</v>
      </c>
      <c r="H21" s="35" t="s">
        <v>321</v>
      </c>
      <c r="I21" s="10" t="s">
        <v>322</v>
      </c>
      <c r="J21" s="82" t="s">
        <v>323</v>
      </c>
      <c r="K21" s="31" t="s">
        <v>174</v>
      </c>
      <c r="L21" s="120" t="s">
        <v>65</v>
      </c>
    </row>
    <row r="22" spans="1:51" s="176" customFormat="1" ht="22.5" customHeight="1">
      <c r="A22" s="139">
        <v>19</v>
      </c>
      <c r="B22" s="186" t="s">
        <v>543</v>
      </c>
      <c r="C22" s="187" t="s">
        <v>544</v>
      </c>
      <c r="D22" s="186"/>
      <c r="E22" s="188" t="s">
        <v>11</v>
      </c>
      <c r="F22" s="188" t="s">
        <v>15</v>
      </c>
      <c r="G22" s="189" t="s">
        <v>545</v>
      </c>
      <c r="H22" s="186" t="s">
        <v>546</v>
      </c>
      <c r="I22" s="188" t="s">
        <v>547</v>
      </c>
      <c r="J22" s="190" t="s">
        <v>548</v>
      </c>
      <c r="K22" s="176" t="s">
        <v>208</v>
      </c>
      <c r="L22" s="120" t="s">
        <v>66</v>
      </c>
      <c r="M22" s="264" t="s">
        <v>549</v>
      </c>
    </row>
    <row r="23" spans="1:51" s="176" customFormat="1" ht="22.5" customHeight="1">
      <c r="A23" s="139">
        <v>20</v>
      </c>
      <c r="B23" s="144" t="s">
        <v>550</v>
      </c>
      <c r="C23" s="173">
        <v>43968</v>
      </c>
      <c r="D23" s="123"/>
      <c r="E23" s="188" t="s">
        <v>11</v>
      </c>
      <c r="F23" s="174" t="s">
        <v>22</v>
      </c>
      <c r="G23" s="191" t="s">
        <v>551</v>
      </c>
      <c r="H23" s="123" t="s">
        <v>552</v>
      </c>
      <c r="I23" s="174" t="s">
        <v>553</v>
      </c>
      <c r="J23" s="192" t="s">
        <v>554</v>
      </c>
      <c r="K23" s="123" t="s">
        <v>208</v>
      </c>
      <c r="L23" s="120" t="s">
        <v>66</v>
      </c>
      <c r="M23" s="264"/>
    </row>
    <row r="24" spans="1:51" s="145" customFormat="1" ht="21" customHeight="1">
      <c r="A24" s="139">
        <v>21</v>
      </c>
      <c r="B24" s="154" t="s">
        <v>434</v>
      </c>
      <c r="C24" s="154" t="s">
        <v>433</v>
      </c>
      <c r="D24" s="91"/>
      <c r="E24" s="9" t="s">
        <v>11</v>
      </c>
      <c r="F24" s="35" t="s">
        <v>15</v>
      </c>
      <c r="G24" s="154" t="s">
        <v>432</v>
      </c>
      <c r="H24" s="154" t="s">
        <v>432</v>
      </c>
      <c r="I24" s="155" t="s">
        <v>431</v>
      </c>
      <c r="J24" s="153" t="s">
        <v>430</v>
      </c>
      <c r="K24" s="10" t="s">
        <v>208</v>
      </c>
      <c r="L24" s="120" t="s">
        <v>63</v>
      </c>
      <c r="M24" s="255" t="s">
        <v>742</v>
      </c>
      <c r="N24" s="150"/>
      <c r="O24" s="151"/>
      <c r="P24" s="146"/>
      <c r="Q24" s="146"/>
      <c r="R24" s="150"/>
      <c r="S24" s="146"/>
      <c r="T24" s="150"/>
      <c r="U24" s="146"/>
      <c r="V24" s="146"/>
      <c r="W24" s="146"/>
      <c r="X24" s="146"/>
      <c r="Y24" s="147"/>
      <c r="AB24" s="146"/>
      <c r="AC24" s="146"/>
      <c r="AD24" s="146"/>
      <c r="AE24" s="146"/>
      <c r="AF24" s="146"/>
      <c r="AG24" s="146"/>
      <c r="AH24" s="149"/>
      <c r="AI24" s="148"/>
      <c r="AJ24" s="147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</row>
    <row r="25" spans="1:51" s="45" customFormat="1" ht="15.75">
      <c r="A25" s="139">
        <v>22</v>
      </c>
      <c r="B25" s="10" t="s">
        <v>365</v>
      </c>
      <c r="C25" s="97">
        <v>44182</v>
      </c>
      <c r="D25" s="10"/>
      <c r="E25" s="8" t="s">
        <v>11</v>
      </c>
      <c r="F25" s="8" t="s">
        <v>31</v>
      </c>
      <c r="G25" s="35" t="s">
        <v>364</v>
      </c>
      <c r="H25" s="35" t="s">
        <v>363</v>
      </c>
      <c r="I25" s="35" t="s">
        <v>44</v>
      </c>
      <c r="J25" s="109" t="s">
        <v>362</v>
      </c>
      <c r="K25" s="68" t="s">
        <v>241</v>
      </c>
      <c r="L25" s="120" t="s">
        <v>65</v>
      </c>
    </row>
    <row r="26" spans="1:51" s="157" customFormat="1" ht="19.5" customHeight="1">
      <c r="A26" s="139">
        <v>23</v>
      </c>
      <c r="B26" s="137" t="s">
        <v>467</v>
      </c>
      <c r="C26" s="47">
        <v>43924</v>
      </c>
      <c r="D26" s="35"/>
      <c r="E26" s="35" t="s">
        <v>11</v>
      </c>
      <c r="F26" s="35" t="s">
        <v>15</v>
      </c>
      <c r="G26" s="35" t="s">
        <v>446</v>
      </c>
      <c r="H26" s="35" t="s">
        <v>446</v>
      </c>
      <c r="I26" s="35" t="s">
        <v>466</v>
      </c>
      <c r="J26" s="68" t="s">
        <v>465</v>
      </c>
      <c r="K26" s="68" t="s">
        <v>241</v>
      </c>
      <c r="L26" s="120" t="s">
        <v>63</v>
      </c>
      <c r="M26" s="252" t="s">
        <v>742</v>
      </c>
    </row>
    <row r="27" spans="1:51" s="157" customFormat="1" ht="21.75" customHeight="1">
      <c r="A27" s="139">
        <v>24</v>
      </c>
      <c r="B27" s="44" t="s">
        <v>464</v>
      </c>
      <c r="C27" s="171">
        <v>44086</v>
      </c>
      <c r="D27" s="48"/>
      <c r="E27" s="35" t="s">
        <v>11</v>
      </c>
      <c r="F27" s="170" t="s">
        <v>12</v>
      </c>
      <c r="G27" s="35" t="s">
        <v>45</v>
      </c>
      <c r="H27" s="169" t="s">
        <v>46</v>
      </c>
      <c r="I27" s="169" t="s">
        <v>47</v>
      </c>
      <c r="J27" s="168" t="s">
        <v>463</v>
      </c>
      <c r="K27" s="68" t="s">
        <v>241</v>
      </c>
      <c r="L27" s="120" t="s">
        <v>65</v>
      </c>
    </row>
    <row r="28" spans="1:51" s="43" customFormat="1" ht="19.5" customHeight="1">
      <c r="A28" s="139">
        <v>25</v>
      </c>
      <c r="B28" s="35" t="s">
        <v>604</v>
      </c>
      <c r="C28" s="46">
        <v>44191</v>
      </c>
      <c r="D28" s="35"/>
      <c r="E28" s="28" t="s">
        <v>74</v>
      </c>
      <c r="F28" s="8" t="s">
        <v>30</v>
      </c>
      <c r="G28" s="58" t="s">
        <v>603</v>
      </c>
      <c r="H28" s="58" t="s">
        <v>602</v>
      </c>
      <c r="I28" s="8" t="s">
        <v>601</v>
      </c>
      <c r="J28" s="108" t="s">
        <v>600</v>
      </c>
      <c r="K28" s="35" t="s">
        <v>599</v>
      </c>
      <c r="L28" s="120" t="s">
        <v>65</v>
      </c>
      <c r="M28" s="21" t="s">
        <v>729</v>
      </c>
    </row>
    <row r="29" spans="1:51" s="80" customFormat="1" ht="19.5" customHeight="1">
      <c r="A29" s="139">
        <v>26</v>
      </c>
      <c r="B29" s="35" t="s">
        <v>736</v>
      </c>
      <c r="C29" s="47">
        <v>43934</v>
      </c>
      <c r="D29" s="35"/>
      <c r="E29" s="35" t="s">
        <v>11</v>
      </c>
      <c r="F29" s="11" t="s">
        <v>750</v>
      </c>
      <c r="G29" s="35" t="s">
        <v>749</v>
      </c>
      <c r="H29" s="35" t="s">
        <v>738</v>
      </c>
      <c r="I29" s="35" t="s">
        <v>737</v>
      </c>
      <c r="J29" s="68" t="s">
        <v>751</v>
      </c>
      <c r="K29" s="10" t="s">
        <v>599</v>
      </c>
      <c r="L29" s="120" t="s">
        <v>63</v>
      </c>
    </row>
    <row r="30" spans="1:51" s="145" customFormat="1" ht="19.5" customHeight="1">
      <c r="A30" s="139">
        <v>27</v>
      </c>
      <c r="B30" s="154" t="s">
        <v>439</v>
      </c>
      <c r="C30" s="154" t="s">
        <v>438</v>
      </c>
      <c r="D30" s="91"/>
      <c r="E30" s="9" t="s">
        <v>11</v>
      </c>
      <c r="F30" s="35" t="s">
        <v>24</v>
      </c>
      <c r="G30" s="155" t="s">
        <v>437</v>
      </c>
      <c r="H30" s="155" t="s">
        <v>437</v>
      </c>
      <c r="I30" s="155" t="s">
        <v>436</v>
      </c>
      <c r="J30" s="153" t="s">
        <v>435</v>
      </c>
      <c r="K30" s="10" t="s">
        <v>208</v>
      </c>
      <c r="L30" s="120" t="s">
        <v>63</v>
      </c>
      <c r="M30" s="255" t="s">
        <v>742</v>
      </c>
      <c r="N30" s="150"/>
      <c r="O30" s="151"/>
      <c r="P30" s="146"/>
      <c r="Q30" s="146"/>
      <c r="R30" s="150"/>
      <c r="S30" s="146"/>
      <c r="T30" s="150"/>
      <c r="U30" s="146"/>
      <c r="V30" s="146"/>
      <c r="W30" s="146"/>
      <c r="X30" s="146"/>
      <c r="Y30" s="147"/>
      <c r="AB30" s="146"/>
      <c r="AC30" s="146"/>
      <c r="AD30" s="146"/>
      <c r="AE30" s="146"/>
      <c r="AF30" s="146"/>
      <c r="AG30" s="146"/>
      <c r="AH30" s="149"/>
      <c r="AI30" s="148"/>
      <c r="AJ30" s="147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</row>
    <row r="31" spans="1:51" ht="15.75">
      <c r="A31" s="37"/>
      <c r="B31" s="41" t="s">
        <v>747</v>
      </c>
      <c r="C31" s="38" t="s">
        <v>583</v>
      </c>
      <c r="I31" s="40"/>
      <c r="J31" s="38"/>
    </row>
    <row r="32" spans="1:51" s="78" customFormat="1" ht="15.75">
      <c r="A32" s="197"/>
      <c r="B32" s="41" t="s">
        <v>748</v>
      </c>
      <c r="C32" s="222"/>
      <c r="E32" s="223"/>
      <c r="I32" s="224"/>
      <c r="J32" s="222"/>
      <c r="L32" s="197"/>
    </row>
    <row r="33" spans="1:51" s="78" customFormat="1" ht="15.75">
      <c r="A33" s="197"/>
      <c r="B33" s="41" t="s">
        <v>778</v>
      </c>
      <c r="C33" s="222"/>
      <c r="E33" s="223"/>
      <c r="I33" s="224"/>
      <c r="J33" s="222"/>
      <c r="L33" s="197"/>
    </row>
    <row r="34" spans="1:51" s="78" customFormat="1" ht="15.75">
      <c r="A34" s="197"/>
      <c r="B34" s="41" t="s">
        <v>93</v>
      </c>
      <c r="C34" s="222"/>
      <c r="E34" s="223"/>
      <c r="I34" s="224"/>
      <c r="J34" s="222"/>
      <c r="L34" s="197"/>
    </row>
    <row r="35" spans="1:51" s="78" customFormat="1" ht="15.75">
      <c r="A35" s="197"/>
      <c r="B35" s="41" t="s">
        <v>61</v>
      </c>
      <c r="C35" s="222"/>
      <c r="E35" s="223"/>
      <c r="I35" s="224"/>
      <c r="J35" s="222"/>
      <c r="L35" s="197"/>
    </row>
    <row r="36" spans="1:51" s="78" customFormat="1" ht="15.75">
      <c r="A36" s="197"/>
      <c r="B36" s="41" t="s">
        <v>777</v>
      </c>
      <c r="C36" s="222"/>
      <c r="E36" s="223"/>
      <c r="I36" s="224"/>
      <c r="J36" s="222"/>
      <c r="L36" s="197"/>
    </row>
    <row r="37" spans="1:51" s="78" customFormat="1" ht="15.75">
      <c r="A37" s="197"/>
      <c r="B37" s="41" t="s">
        <v>779</v>
      </c>
      <c r="C37" s="222"/>
      <c r="E37" s="223"/>
      <c r="I37" s="224"/>
      <c r="J37" s="222"/>
      <c r="L37" s="197"/>
    </row>
    <row r="38" spans="1:51" s="157" customFormat="1" ht="15.75" customHeight="1">
      <c r="A38" s="139">
        <v>3</v>
      </c>
      <c r="B38" s="44" t="s">
        <v>690</v>
      </c>
      <c r="C38" s="143">
        <v>44007</v>
      </c>
      <c r="D38" s="48" t="s">
        <v>10</v>
      </c>
      <c r="E38" s="35" t="s">
        <v>11</v>
      </c>
      <c r="F38" s="61" t="s">
        <v>43</v>
      </c>
      <c r="G38" s="35" t="s">
        <v>689</v>
      </c>
      <c r="H38" s="35" t="s">
        <v>688</v>
      </c>
      <c r="I38" s="10" t="s">
        <v>687</v>
      </c>
      <c r="J38" s="82" t="s">
        <v>686</v>
      </c>
      <c r="K38" s="10" t="s">
        <v>208</v>
      </c>
      <c r="L38" s="220" t="s">
        <v>685</v>
      </c>
    </row>
    <row r="39" spans="1:51" s="157" customFormat="1" ht="15.75" customHeight="1">
      <c r="A39" s="139">
        <v>7</v>
      </c>
      <c r="B39" s="91" t="s">
        <v>684</v>
      </c>
      <c r="C39" s="159">
        <v>44044</v>
      </c>
      <c r="D39" s="91"/>
      <c r="E39" s="154" t="s">
        <v>11</v>
      </c>
      <c r="F39" s="91" t="s">
        <v>13</v>
      </c>
      <c r="G39" s="91" t="s">
        <v>683</v>
      </c>
      <c r="H39" s="91" t="s">
        <v>683</v>
      </c>
      <c r="I39" s="91" t="s">
        <v>682</v>
      </c>
      <c r="J39" s="163" t="s">
        <v>681</v>
      </c>
      <c r="K39" s="31" t="s">
        <v>174</v>
      </c>
      <c r="L39" s="219" t="s">
        <v>675</v>
      </c>
    </row>
    <row r="40" spans="1:51" s="145" customFormat="1" ht="15.75" customHeight="1">
      <c r="A40" s="139">
        <v>1</v>
      </c>
      <c r="B40" s="154" t="s">
        <v>680</v>
      </c>
      <c r="C40" s="154" t="s">
        <v>679</v>
      </c>
      <c r="D40" s="154"/>
      <c r="E40" s="154" t="s">
        <v>11</v>
      </c>
      <c r="F40" s="8" t="s">
        <v>24</v>
      </c>
      <c r="G40" s="154" t="s">
        <v>678</v>
      </c>
      <c r="H40" s="154" t="s">
        <v>91</v>
      </c>
      <c r="I40" s="154" t="s">
        <v>677</v>
      </c>
      <c r="J40" s="153" t="s">
        <v>676</v>
      </c>
      <c r="K40" s="31" t="s">
        <v>174</v>
      </c>
      <c r="L40" s="219" t="s">
        <v>675</v>
      </c>
      <c r="M40" s="146"/>
      <c r="N40" s="150"/>
      <c r="O40" s="151"/>
      <c r="P40" s="146"/>
      <c r="Q40" s="146"/>
      <c r="R40" s="150"/>
      <c r="S40" s="146"/>
      <c r="T40" s="150"/>
      <c r="U40" s="146"/>
      <c r="V40" s="146"/>
      <c r="W40" s="146"/>
      <c r="X40" s="146"/>
      <c r="Y40" s="147"/>
      <c r="AB40" s="146"/>
      <c r="AC40" s="146"/>
      <c r="AD40" s="146"/>
      <c r="AE40" s="146"/>
      <c r="AF40" s="146"/>
      <c r="AG40" s="146"/>
      <c r="AH40" s="149"/>
      <c r="AI40" s="148"/>
      <c r="AJ40" s="147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</row>
    <row r="41" spans="1:51" s="145" customFormat="1" ht="15.75" customHeight="1">
      <c r="A41" s="139">
        <v>12</v>
      </c>
      <c r="B41" s="154" t="s">
        <v>674</v>
      </c>
      <c r="C41" s="154" t="s">
        <v>673</v>
      </c>
      <c r="D41" s="10" t="s">
        <v>10</v>
      </c>
      <c r="E41" s="154" t="s">
        <v>11</v>
      </c>
      <c r="F41" s="11" t="s">
        <v>672</v>
      </c>
      <c r="G41" s="155"/>
      <c r="H41" s="155" t="s">
        <v>671</v>
      </c>
      <c r="I41" s="155" t="s">
        <v>670</v>
      </c>
      <c r="J41" s="153" t="s">
        <v>669</v>
      </c>
      <c r="K41" s="31" t="s">
        <v>174</v>
      </c>
      <c r="L41" s="120" t="s">
        <v>668</v>
      </c>
      <c r="M41" s="146"/>
      <c r="N41" s="150"/>
      <c r="O41" s="151"/>
      <c r="P41" s="146"/>
      <c r="Q41" s="146"/>
      <c r="R41" s="150"/>
      <c r="S41" s="146"/>
      <c r="T41" s="150"/>
      <c r="U41" s="146"/>
      <c r="V41" s="146"/>
      <c r="W41" s="146"/>
      <c r="X41" s="146"/>
      <c r="Y41" s="147"/>
      <c r="AB41" s="146"/>
      <c r="AC41" s="146"/>
      <c r="AD41" s="146"/>
      <c r="AE41" s="146"/>
      <c r="AF41" s="146"/>
      <c r="AG41" s="146"/>
      <c r="AH41" s="149"/>
      <c r="AI41" s="148"/>
      <c r="AJ41" s="147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</row>
    <row r="42" spans="1:51" s="17" customFormat="1" ht="15.75">
      <c r="A42" s="139">
        <v>26</v>
      </c>
      <c r="B42" s="35" t="s">
        <v>667</v>
      </c>
      <c r="C42" s="193">
        <v>43961</v>
      </c>
      <c r="D42" s="35"/>
      <c r="E42" s="35" t="s">
        <v>11</v>
      </c>
      <c r="F42" s="61" t="s">
        <v>666</v>
      </c>
      <c r="G42" s="35"/>
      <c r="H42" s="35" t="s">
        <v>665</v>
      </c>
      <c r="I42" s="35"/>
      <c r="J42" s="68" t="s">
        <v>664</v>
      </c>
      <c r="K42" s="31" t="s">
        <v>174</v>
      </c>
      <c r="L42" s="217" t="s">
        <v>663</v>
      </c>
    </row>
    <row r="43" spans="1:51" s="93" customFormat="1" ht="15.75">
      <c r="A43" s="139">
        <v>18</v>
      </c>
      <c r="B43" s="10" t="s">
        <v>662</v>
      </c>
      <c r="C43" s="44" t="s">
        <v>661</v>
      </c>
      <c r="D43" s="10"/>
      <c r="E43" s="218" t="s">
        <v>74</v>
      </c>
      <c r="F43" s="10" t="s">
        <v>660</v>
      </c>
      <c r="G43" s="10"/>
      <c r="H43" s="10" t="s">
        <v>659</v>
      </c>
      <c r="I43" s="10" t="s">
        <v>658</v>
      </c>
      <c r="J43" s="82" t="s">
        <v>657</v>
      </c>
      <c r="K43" s="31" t="s">
        <v>174</v>
      </c>
      <c r="L43" s="217" t="s">
        <v>656</v>
      </c>
    </row>
    <row r="44" spans="1:51">
      <c r="A44" s="37"/>
      <c r="I44" s="40"/>
      <c r="J44" s="38"/>
    </row>
    <row r="45" spans="1:51">
      <c r="A45" s="37"/>
      <c r="I45" s="40"/>
      <c r="J45" s="38"/>
    </row>
    <row r="46" spans="1:51">
      <c r="A46" s="37"/>
      <c r="I46" s="40"/>
      <c r="J46" s="38"/>
    </row>
    <row r="47" spans="1:51">
      <c r="A47" s="37"/>
      <c r="I47" s="40"/>
      <c r="J47" s="38"/>
    </row>
    <row r="48" spans="1:51">
      <c r="A48" s="37"/>
      <c r="I48" s="40"/>
      <c r="J48" s="38"/>
    </row>
    <row r="49" spans="1:10">
      <c r="A49" s="37"/>
      <c r="I49" s="40"/>
      <c r="J49" s="38"/>
    </row>
    <row r="50" spans="1:10">
      <c r="A50" s="37"/>
      <c r="I50" s="40"/>
      <c r="J50" s="38"/>
    </row>
    <row r="51" spans="1:10">
      <c r="A51" s="37"/>
      <c r="I51" s="40"/>
      <c r="J51" s="38"/>
    </row>
    <row r="52" spans="1:10">
      <c r="A52" s="37"/>
      <c r="I52" s="40"/>
      <c r="J52" s="38"/>
    </row>
    <row r="53" spans="1:10">
      <c r="A53" s="37"/>
      <c r="I53" s="40"/>
      <c r="J53" s="38"/>
    </row>
    <row r="54" spans="1:10">
      <c r="A54" s="37"/>
      <c r="I54" s="40"/>
      <c r="J54" s="38"/>
    </row>
    <row r="55" spans="1:10">
      <c r="A55" s="37"/>
      <c r="I55" s="40"/>
      <c r="J55" s="38"/>
    </row>
    <row r="56" spans="1:10">
      <c r="A56" s="37"/>
      <c r="I56" s="40"/>
      <c r="J56" s="38"/>
    </row>
    <row r="57" spans="1:10">
      <c r="A57" s="37"/>
      <c r="I57" s="40"/>
      <c r="J57" s="38"/>
    </row>
    <row r="58" spans="1:10">
      <c r="A58" s="37"/>
      <c r="I58" s="40"/>
      <c r="J58" s="38"/>
    </row>
    <row r="59" spans="1:10">
      <c r="A59" s="37"/>
      <c r="I59" s="40"/>
      <c r="J59" s="38"/>
    </row>
    <row r="60" spans="1:10">
      <c r="A60" s="37"/>
      <c r="I60" s="40"/>
      <c r="J60" s="38"/>
    </row>
    <row r="61" spans="1:10">
      <c r="A61" s="37"/>
      <c r="I61" s="40"/>
      <c r="J61" s="38"/>
    </row>
    <row r="62" spans="1:10">
      <c r="A62" s="37"/>
      <c r="I62" s="40"/>
      <c r="J62" s="38"/>
    </row>
    <row r="63" spans="1:10">
      <c r="A63" s="37"/>
      <c r="I63" s="40"/>
      <c r="J63" s="38"/>
    </row>
    <row r="64" spans="1:10">
      <c r="A64" s="37"/>
      <c r="I64" s="40"/>
      <c r="J64" s="38"/>
    </row>
    <row r="65" spans="1:10">
      <c r="A65" s="37"/>
      <c r="I65" s="40"/>
      <c r="J65" s="38"/>
    </row>
    <row r="66" spans="1:10">
      <c r="A66" s="37"/>
      <c r="I66" s="40"/>
      <c r="J66" s="38"/>
    </row>
    <row r="67" spans="1:10">
      <c r="A67" s="37"/>
      <c r="I67" s="40"/>
      <c r="J67" s="38"/>
    </row>
    <row r="68" spans="1:10">
      <c r="A68" s="37"/>
      <c r="I68" s="40"/>
      <c r="J68" s="38"/>
    </row>
    <row r="69" spans="1:10">
      <c r="A69" s="37"/>
      <c r="I69" s="40"/>
      <c r="J69" s="38"/>
    </row>
    <row r="70" spans="1:10">
      <c r="A70" s="37"/>
      <c r="I70" s="40"/>
      <c r="J70" s="38"/>
    </row>
    <row r="71" spans="1:10">
      <c r="A71" s="37"/>
      <c r="I71" s="40"/>
      <c r="J71" s="38"/>
    </row>
    <row r="72" spans="1:10">
      <c r="A72" s="37"/>
      <c r="I72" s="40"/>
      <c r="J72" s="38"/>
    </row>
    <row r="73" spans="1:10">
      <c r="A73" s="37"/>
      <c r="I73" s="40"/>
      <c r="J73" s="38"/>
    </row>
    <row r="74" spans="1:10">
      <c r="A74" s="37"/>
      <c r="I74" s="40"/>
      <c r="J74" s="38"/>
    </row>
    <row r="75" spans="1:10">
      <c r="A75" s="37"/>
      <c r="I75" s="40"/>
      <c r="J75" s="38"/>
    </row>
    <row r="76" spans="1:10">
      <c r="A76" s="37"/>
      <c r="I76" s="40"/>
      <c r="J76" s="38"/>
    </row>
    <row r="77" spans="1:10">
      <c r="A77" s="37"/>
      <c r="I77" s="40"/>
      <c r="J77" s="38"/>
    </row>
    <row r="78" spans="1:10">
      <c r="A78" s="37"/>
      <c r="I78" s="40"/>
      <c r="J78" s="38"/>
    </row>
    <row r="79" spans="1:10">
      <c r="A79" s="37"/>
      <c r="I79" s="40"/>
      <c r="J79" s="38"/>
    </row>
    <row r="80" spans="1:10">
      <c r="A80" s="37"/>
      <c r="I80" s="40"/>
      <c r="J80" s="38"/>
    </row>
    <row r="81" spans="1:10">
      <c r="A81" s="37"/>
      <c r="I81" s="40"/>
      <c r="J81" s="38"/>
    </row>
    <row r="82" spans="1:10">
      <c r="A82" s="37"/>
      <c r="I82" s="40"/>
      <c r="J82" s="38"/>
    </row>
    <row r="83" spans="1:10">
      <c r="A83" s="37"/>
      <c r="I83" s="40"/>
      <c r="J83" s="38"/>
    </row>
  </sheetData>
  <mergeCells count="3">
    <mergeCell ref="A1:J1"/>
    <mergeCell ref="A2:J2"/>
    <mergeCell ref="M22:M23"/>
  </mergeCells>
  <dataValidations count="3">
    <dataValidation type="list" allowBlank="1" showInputMessage="1" showErrorMessage="1" sqref="D44:D83 D31:D37 D41 D9 D28 D25 D22:D23 D15:D16 E18 D20">
      <formula1>"Nam,Nữ"</formula1>
    </dataValidation>
    <dataValidation type="list" allowBlank="1" showInputMessage="1" showErrorMessage="1" sqref="E44:E83 E10 E22:E25 E15 E30:E37 E28 E16:F16 E17">
      <formula1>ma_dantoc</formula1>
    </dataValidation>
    <dataValidation type="date" allowBlank="1" showInputMessage="1" promptTitle="Hướng dẫn" prompt="ngày/tháng/năm (dd/MM/yyyy). VD 25/01/2016" sqref="C31:C37 C3 G15:H15 C44:C1048576 C9 C22:C23 C28 C25 C16 C20">
      <formula1>36526</formula1>
      <formula2>401769</formula2>
    </dataValidation>
  </dataValidations>
  <pageMargins left="0.3" right="0.23" top="0.31" bottom="0.33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2"/>
  <sheetViews>
    <sheetView topLeftCell="A13" workbookViewId="0">
      <selection activeCell="A20" sqref="A20:XFD20"/>
    </sheetView>
  </sheetViews>
  <sheetFormatPr defaultColWidth="9.140625" defaultRowHeight="33" customHeight="1"/>
  <cols>
    <col min="1" max="1" width="5" style="45" customWidth="1"/>
    <col min="2" max="2" width="25.42578125" style="45" customWidth="1"/>
    <col min="3" max="3" width="11.42578125" style="72" customWidth="1"/>
    <col min="4" max="4" width="5.42578125" style="45" customWidth="1"/>
    <col min="5" max="5" width="7.42578125" style="73" customWidth="1"/>
    <col min="6" max="6" width="15.7109375" style="45" customWidth="1"/>
    <col min="7" max="7" width="19.85546875" style="45" customWidth="1"/>
    <col min="8" max="8" width="17.7109375" style="45" customWidth="1"/>
    <col min="9" max="9" width="23" style="45" customWidth="1"/>
    <col min="10" max="10" width="12.5703125" style="45" customWidth="1"/>
    <col min="11" max="11" width="9.140625" style="45" customWidth="1"/>
    <col min="12" max="12" width="14.28515625" style="71" customWidth="1"/>
    <col min="13" max="16384" width="9.140625" style="45"/>
  </cols>
  <sheetData>
    <row r="1" spans="1:51" ht="33" customHeight="1">
      <c r="A1" s="261" t="s">
        <v>71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51" ht="33" customHeight="1">
      <c r="A2" s="262" t="s">
        <v>720</v>
      </c>
      <c r="B2" s="263"/>
      <c r="C2" s="263"/>
      <c r="D2" s="263"/>
      <c r="E2" s="263"/>
      <c r="F2" s="263"/>
      <c r="G2" s="263"/>
      <c r="H2" s="263"/>
      <c r="I2" s="263"/>
      <c r="J2" s="263"/>
    </row>
    <row r="3" spans="1:51" s="32" customFormat="1" ht="44.25" customHeight="1">
      <c r="A3" s="2" t="s">
        <v>0</v>
      </c>
      <c r="B3" s="2" t="s">
        <v>1</v>
      </c>
      <c r="C3" s="3" t="s">
        <v>2</v>
      </c>
      <c r="D3" s="4" t="s">
        <v>3</v>
      </c>
      <c r="E3" s="3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59" t="s">
        <v>9</v>
      </c>
      <c r="K3" s="10" t="s">
        <v>114</v>
      </c>
      <c r="L3" s="119" t="s">
        <v>132</v>
      </c>
    </row>
    <row r="4" spans="1:51" ht="21.75" customHeight="1">
      <c r="A4" s="139">
        <v>1</v>
      </c>
      <c r="B4" s="35" t="s">
        <v>375</v>
      </c>
      <c r="C4" s="47">
        <v>43978</v>
      </c>
      <c r="D4" s="48" t="s">
        <v>10</v>
      </c>
      <c r="E4" s="35" t="s">
        <v>11</v>
      </c>
      <c r="F4" s="35" t="s">
        <v>24</v>
      </c>
      <c r="G4" s="35" t="s">
        <v>376</v>
      </c>
      <c r="H4" s="35" t="s">
        <v>377</v>
      </c>
      <c r="I4" s="35" t="s">
        <v>378</v>
      </c>
      <c r="J4" s="68" t="s">
        <v>379</v>
      </c>
      <c r="K4" s="10" t="s">
        <v>137</v>
      </c>
      <c r="L4" s="120" t="s">
        <v>63</v>
      </c>
    </row>
    <row r="5" spans="1:51" ht="22.5" customHeight="1">
      <c r="A5" s="139">
        <v>2</v>
      </c>
      <c r="B5" s="10" t="s">
        <v>380</v>
      </c>
      <c r="C5" s="46">
        <v>44078</v>
      </c>
      <c r="D5" s="10" t="s">
        <v>10</v>
      </c>
      <c r="E5" s="8" t="s">
        <v>11</v>
      </c>
      <c r="F5" s="8" t="s">
        <v>13</v>
      </c>
      <c r="G5" s="35" t="s">
        <v>381</v>
      </c>
      <c r="H5" s="35" t="s">
        <v>381</v>
      </c>
      <c r="I5" s="8" t="s">
        <v>349</v>
      </c>
      <c r="J5" s="29" t="s">
        <v>382</v>
      </c>
      <c r="K5" s="10" t="s">
        <v>137</v>
      </c>
      <c r="L5" s="120" t="s">
        <v>63</v>
      </c>
    </row>
    <row r="6" spans="1:51" s="157" customFormat="1" ht="21" customHeight="1">
      <c r="A6" s="139">
        <v>3</v>
      </c>
      <c r="B6" s="10" t="s">
        <v>400</v>
      </c>
      <c r="C6" s="10" t="s">
        <v>401</v>
      </c>
      <c r="D6" s="48" t="s">
        <v>10</v>
      </c>
      <c r="E6" s="35" t="s">
        <v>11</v>
      </c>
      <c r="F6" s="31" t="s">
        <v>402</v>
      </c>
      <c r="G6" s="10" t="s">
        <v>403</v>
      </c>
      <c r="H6" s="10" t="s">
        <v>404</v>
      </c>
      <c r="I6" s="10" t="s">
        <v>405</v>
      </c>
      <c r="J6" s="82" t="s">
        <v>184</v>
      </c>
      <c r="K6" s="10" t="s">
        <v>174</v>
      </c>
      <c r="L6" s="120" t="s">
        <v>63</v>
      </c>
      <c r="O6" s="157">
        <v>88.64</v>
      </c>
    </row>
    <row r="7" spans="1:51" s="145" customFormat="1" ht="22.5" customHeight="1">
      <c r="A7" s="139">
        <v>4</v>
      </c>
      <c r="B7" s="146" t="s">
        <v>406</v>
      </c>
      <c r="C7" s="146" t="s">
        <v>407</v>
      </c>
      <c r="D7" s="10" t="s">
        <v>10</v>
      </c>
      <c r="E7" s="11" t="s">
        <v>74</v>
      </c>
      <c r="F7" s="8" t="s">
        <v>13</v>
      </c>
      <c r="G7" s="150" t="s">
        <v>408</v>
      </c>
      <c r="H7" s="150" t="s">
        <v>409</v>
      </c>
      <c r="I7" s="150" t="s">
        <v>408</v>
      </c>
      <c r="J7" s="165" t="s">
        <v>410</v>
      </c>
      <c r="K7" s="10" t="s">
        <v>208</v>
      </c>
      <c r="L7" s="120" t="s">
        <v>63</v>
      </c>
      <c r="M7" s="146"/>
      <c r="N7" s="150"/>
      <c r="O7" s="151">
        <f>SUM(O6:O6)</f>
        <v>88.64</v>
      </c>
      <c r="P7" s="146"/>
      <c r="Q7" s="146"/>
      <c r="R7" s="150"/>
      <c r="S7" s="146"/>
      <c r="T7" s="150"/>
      <c r="U7" s="146"/>
      <c r="V7" s="146"/>
      <c r="W7" s="146"/>
      <c r="X7" s="146"/>
      <c r="Y7" s="147"/>
      <c r="AB7" s="146"/>
      <c r="AC7" s="146"/>
      <c r="AD7" s="146"/>
      <c r="AE7" s="146"/>
      <c r="AF7" s="146"/>
      <c r="AG7" s="146"/>
      <c r="AH7" s="149"/>
      <c r="AI7" s="148"/>
      <c r="AJ7" s="147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</row>
    <row r="8" spans="1:51" s="157" customFormat="1" ht="21" customHeight="1">
      <c r="A8" s="139">
        <v>5</v>
      </c>
      <c r="B8" s="137" t="s">
        <v>411</v>
      </c>
      <c r="C8" s="47">
        <v>43908</v>
      </c>
      <c r="D8" s="48" t="s">
        <v>10</v>
      </c>
      <c r="E8" s="35" t="s">
        <v>11</v>
      </c>
      <c r="F8" s="61" t="s">
        <v>23</v>
      </c>
      <c r="G8" s="35" t="s">
        <v>48</v>
      </c>
      <c r="H8" s="35" t="s">
        <v>48</v>
      </c>
      <c r="I8" s="35" t="s">
        <v>49</v>
      </c>
      <c r="J8" s="68" t="s">
        <v>50</v>
      </c>
      <c r="K8" s="10" t="s">
        <v>174</v>
      </c>
      <c r="L8" s="120" t="s">
        <v>63</v>
      </c>
      <c r="O8" s="157">
        <v>89.87</v>
      </c>
    </row>
    <row r="9" spans="1:51" ht="21.75" customHeight="1">
      <c r="A9" s="139">
        <v>6</v>
      </c>
      <c r="B9" s="10" t="s">
        <v>453</v>
      </c>
      <c r="C9" s="46">
        <v>43993</v>
      </c>
      <c r="D9" s="10" t="s">
        <v>10</v>
      </c>
      <c r="E9" s="8" t="s">
        <v>11</v>
      </c>
      <c r="F9" s="60" t="s">
        <v>43</v>
      </c>
      <c r="G9" s="23" t="s">
        <v>452</v>
      </c>
      <c r="H9" s="23" t="s">
        <v>452</v>
      </c>
      <c r="I9" s="8" t="s">
        <v>451</v>
      </c>
      <c r="J9" s="29" t="s">
        <v>450</v>
      </c>
      <c r="K9" s="10" t="s">
        <v>208</v>
      </c>
      <c r="L9" s="120" t="s">
        <v>63</v>
      </c>
    </row>
    <row r="10" spans="1:51" s="157" customFormat="1" ht="15.75">
      <c r="A10" s="139">
        <v>7</v>
      </c>
      <c r="B10" s="101" t="s">
        <v>263</v>
      </c>
      <c r="C10" s="44" t="s">
        <v>262</v>
      </c>
      <c r="D10" s="48" t="s">
        <v>10</v>
      </c>
      <c r="E10" s="35" t="s">
        <v>11</v>
      </c>
      <c r="F10" s="31" t="s">
        <v>261</v>
      </c>
      <c r="G10" s="10" t="s">
        <v>260</v>
      </c>
      <c r="H10" s="10" t="s">
        <v>260</v>
      </c>
      <c r="I10" s="64" t="s">
        <v>259</v>
      </c>
      <c r="J10" s="82" t="s">
        <v>258</v>
      </c>
      <c r="K10" s="68" t="s">
        <v>241</v>
      </c>
      <c r="L10" s="120" t="s">
        <v>63</v>
      </c>
      <c r="M10" s="157" t="s">
        <v>741</v>
      </c>
    </row>
    <row r="11" spans="1:51" ht="15.75">
      <c r="A11" s="139">
        <v>8</v>
      </c>
      <c r="B11" s="10" t="s">
        <v>481</v>
      </c>
      <c r="C11" s="46">
        <v>43833</v>
      </c>
      <c r="D11" s="10" t="s">
        <v>10</v>
      </c>
      <c r="E11" s="8" t="s">
        <v>11</v>
      </c>
      <c r="F11" s="8" t="s">
        <v>16</v>
      </c>
      <c r="G11" s="35" t="s">
        <v>480</v>
      </c>
      <c r="H11" s="35" t="s">
        <v>480</v>
      </c>
      <c r="I11" s="8" t="s">
        <v>479</v>
      </c>
      <c r="J11" s="29" t="s">
        <v>478</v>
      </c>
      <c r="K11" s="68" t="s">
        <v>241</v>
      </c>
      <c r="L11" s="120" t="s">
        <v>63</v>
      </c>
    </row>
    <row r="12" spans="1:51" ht="15.75">
      <c r="A12" s="139">
        <v>9</v>
      </c>
      <c r="B12" s="34" t="s">
        <v>477</v>
      </c>
      <c r="C12" s="172">
        <v>43925</v>
      </c>
      <c r="D12" s="10" t="s">
        <v>10</v>
      </c>
      <c r="E12" s="8" t="s">
        <v>11</v>
      </c>
      <c r="F12" s="34" t="s">
        <v>22</v>
      </c>
      <c r="G12" s="155" t="s">
        <v>476</v>
      </c>
      <c r="H12" s="155" t="s">
        <v>475</v>
      </c>
      <c r="I12" s="35" t="s">
        <v>256</v>
      </c>
      <c r="J12" s="109" t="s">
        <v>474</v>
      </c>
      <c r="K12" s="68" t="s">
        <v>241</v>
      </c>
      <c r="L12" s="120" t="s">
        <v>63</v>
      </c>
    </row>
    <row r="13" spans="1:51" ht="15.75">
      <c r="A13" s="139">
        <v>10</v>
      </c>
      <c r="B13" s="10" t="s">
        <v>473</v>
      </c>
      <c r="C13" s="44" t="s">
        <v>472</v>
      </c>
      <c r="D13" s="10" t="s">
        <v>10</v>
      </c>
      <c r="E13" s="8" t="s">
        <v>11</v>
      </c>
      <c r="F13" s="23" t="s">
        <v>15</v>
      </c>
      <c r="G13" s="10" t="s">
        <v>471</v>
      </c>
      <c r="H13" s="10" t="s">
        <v>470</v>
      </c>
      <c r="I13" s="64" t="s">
        <v>469</v>
      </c>
      <c r="J13" s="81" t="s">
        <v>468</v>
      </c>
      <c r="K13" s="68" t="s">
        <v>241</v>
      </c>
      <c r="L13" s="120" t="s">
        <v>63</v>
      </c>
    </row>
    <row r="14" spans="1:51" s="62" customFormat="1" ht="15.75">
      <c r="A14" s="139">
        <v>11</v>
      </c>
      <c r="B14" s="35" t="s">
        <v>640</v>
      </c>
      <c r="C14" s="193">
        <v>43980</v>
      </c>
      <c r="D14" s="48" t="s">
        <v>10</v>
      </c>
      <c r="E14" s="11" t="s">
        <v>74</v>
      </c>
      <c r="F14" s="11" t="s">
        <v>641</v>
      </c>
      <c r="G14" s="35"/>
      <c r="H14" s="35" t="s">
        <v>642</v>
      </c>
      <c r="I14" s="35" t="s">
        <v>643</v>
      </c>
      <c r="J14" s="68" t="s">
        <v>644</v>
      </c>
      <c r="K14" s="68" t="s">
        <v>241</v>
      </c>
      <c r="L14" s="120" t="s">
        <v>63</v>
      </c>
      <c r="M14" s="17" t="s">
        <v>787</v>
      </c>
    </row>
    <row r="15" spans="1:51" s="208" customFormat="1" ht="22.5" customHeight="1">
      <c r="A15" s="139">
        <v>12</v>
      </c>
      <c r="B15" s="154" t="s">
        <v>598</v>
      </c>
      <c r="C15" s="154" t="s">
        <v>714</v>
      </c>
      <c r="D15" s="91" t="s">
        <v>27</v>
      </c>
      <c r="E15" s="35" t="s">
        <v>11</v>
      </c>
      <c r="F15" s="35" t="s">
        <v>30</v>
      </c>
      <c r="G15" s="155"/>
      <c r="H15" s="155" t="s">
        <v>597</v>
      </c>
      <c r="I15" s="155" t="s">
        <v>232</v>
      </c>
      <c r="J15" s="153" t="s">
        <v>735</v>
      </c>
      <c r="K15" s="68" t="s">
        <v>241</v>
      </c>
      <c r="L15" s="120" t="s">
        <v>65</v>
      </c>
      <c r="M15" s="209"/>
      <c r="N15" s="213"/>
      <c r="O15" s="214"/>
      <c r="P15" s="209"/>
      <c r="Q15" s="209"/>
      <c r="R15" s="213"/>
      <c r="S15" s="209"/>
      <c r="T15" s="213"/>
      <c r="U15" s="209"/>
      <c r="V15" s="209"/>
      <c r="W15" s="209"/>
      <c r="X15" s="209"/>
      <c r="Y15" s="210"/>
      <c r="AB15" s="209"/>
      <c r="AC15" s="209"/>
      <c r="AD15" s="209"/>
      <c r="AE15" s="209"/>
      <c r="AF15" s="209"/>
      <c r="AG15" s="209"/>
      <c r="AH15" s="212"/>
      <c r="AI15" s="211"/>
      <c r="AJ15" s="210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</row>
    <row r="16" spans="1:51" s="157" customFormat="1" ht="15.75">
      <c r="A16" s="139">
        <v>13</v>
      </c>
      <c r="B16" s="35" t="s">
        <v>245</v>
      </c>
      <c r="C16" s="47">
        <v>44063</v>
      </c>
      <c r="D16" s="35"/>
      <c r="E16" s="35" t="s">
        <v>11</v>
      </c>
      <c r="F16" s="35" t="s">
        <v>15</v>
      </c>
      <c r="G16" s="35" t="s">
        <v>244</v>
      </c>
      <c r="H16" s="35" t="s">
        <v>244</v>
      </c>
      <c r="I16" s="35" t="s">
        <v>243</v>
      </c>
      <c r="J16" s="68" t="s">
        <v>242</v>
      </c>
      <c r="K16" s="68" t="s">
        <v>241</v>
      </c>
      <c r="L16" s="120" t="s">
        <v>63</v>
      </c>
      <c r="M16" s="252" t="s">
        <v>740</v>
      </c>
    </row>
    <row r="17" spans="1:51" s="157" customFormat="1" ht="15.75" customHeight="1">
      <c r="A17" s="139">
        <v>14</v>
      </c>
      <c r="B17" s="10" t="s">
        <v>183</v>
      </c>
      <c r="C17" s="143">
        <v>44060</v>
      </c>
      <c r="D17" s="35"/>
      <c r="E17" s="35" t="s">
        <v>11</v>
      </c>
      <c r="F17" s="35" t="s">
        <v>31</v>
      </c>
      <c r="G17" s="35" t="s">
        <v>182</v>
      </c>
      <c r="H17" s="35" t="s">
        <v>182</v>
      </c>
      <c r="I17" s="35" t="s">
        <v>181</v>
      </c>
      <c r="J17" s="68" t="s">
        <v>180</v>
      </c>
      <c r="K17" s="10" t="s">
        <v>174</v>
      </c>
      <c r="L17" s="120" t="s">
        <v>133</v>
      </c>
      <c r="M17" s="252" t="s">
        <v>743</v>
      </c>
    </row>
    <row r="18" spans="1:51" s="43" customFormat="1" ht="15.75">
      <c r="A18" s="139">
        <v>15</v>
      </c>
      <c r="B18" s="144" t="s">
        <v>383</v>
      </c>
      <c r="C18" s="44" t="s">
        <v>384</v>
      </c>
      <c r="D18" s="10"/>
      <c r="E18" s="102" t="s">
        <v>11</v>
      </c>
      <c r="F18" s="10" t="s">
        <v>25</v>
      </c>
      <c r="G18" s="10" t="s">
        <v>385</v>
      </c>
      <c r="H18" s="10" t="s">
        <v>385</v>
      </c>
      <c r="I18" s="10" t="s">
        <v>386</v>
      </c>
      <c r="J18" s="82" t="s">
        <v>387</v>
      </c>
      <c r="K18" s="10" t="s">
        <v>137</v>
      </c>
      <c r="L18" s="120" t="s">
        <v>63</v>
      </c>
    </row>
    <row r="19" spans="1:51" s="93" customFormat="1" ht="20.25" customHeight="1">
      <c r="A19" s="139">
        <v>16</v>
      </c>
      <c r="B19" s="144" t="s">
        <v>169</v>
      </c>
      <c r="C19" s="44" t="s">
        <v>170</v>
      </c>
      <c r="D19" s="10"/>
      <c r="E19" s="34" t="s">
        <v>11</v>
      </c>
      <c r="F19" s="10" t="s">
        <v>25</v>
      </c>
      <c r="G19" s="10" t="s">
        <v>32</v>
      </c>
      <c r="H19" s="10" t="s">
        <v>171</v>
      </c>
      <c r="I19" s="64" t="s">
        <v>172</v>
      </c>
      <c r="J19" s="81" t="s">
        <v>173</v>
      </c>
      <c r="K19" s="10" t="s">
        <v>137</v>
      </c>
      <c r="L19" s="120" t="s">
        <v>63</v>
      </c>
    </row>
    <row r="20" spans="1:51" ht="19.5" customHeight="1">
      <c r="A20" s="139">
        <v>17</v>
      </c>
      <c r="B20" s="10" t="s">
        <v>392</v>
      </c>
      <c r="C20" s="46">
        <v>44180</v>
      </c>
      <c r="D20" s="10"/>
      <c r="E20" s="8" t="s">
        <v>11</v>
      </c>
      <c r="F20" s="8" t="s">
        <v>16</v>
      </c>
      <c r="G20" s="35" t="s">
        <v>393</v>
      </c>
      <c r="H20" s="35" t="s">
        <v>393</v>
      </c>
      <c r="I20" s="8" t="s">
        <v>394</v>
      </c>
      <c r="J20" s="29" t="s">
        <v>395</v>
      </c>
      <c r="K20" s="10" t="s">
        <v>137</v>
      </c>
      <c r="L20" s="120" t="s">
        <v>63</v>
      </c>
    </row>
    <row r="21" spans="1:51" s="43" customFormat="1" ht="21" customHeight="1">
      <c r="A21" s="139">
        <v>18</v>
      </c>
      <c r="B21" s="10" t="s">
        <v>396</v>
      </c>
      <c r="C21" s="47">
        <v>43900</v>
      </c>
      <c r="D21" s="35"/>
      <c r="E21" s="23" t="s">
        <v>11</v>
      </c>
      <c r="F21" s="35" t="s">
        <v>13</v>
      </c>
      <c r="G21" s="35" t="s">
        <v>397</v>
      </c>
      <c r="H21" s="35" t="s">
        <v>398</v>
      </c>
      <c r="I21" s="35" t="s">
        <v>397</v>
      </c>
      <c r="J21" s="68" t="s">
        <v>399</v>
      </c>
      <c r="K21" s="10" t="s">
        <v>137</v>
      </c>
      <c r="L21" s="120" t="s">
        <v>63</v>
      </c>
    </row>
    <row r="22" spans="1:51" ht="15.75" customHeight="1">
      <c r="A22" s="139">
        <v>19</v>
      </c>
      <c r="B22" s="35" t="s">
        <v>412</v>
      </c>
      <c r="C22" s="47">
        <v>43950</v>
      </c>
      <c r="D22" s="35"/>
      <c r="E22" s="35" t="s">
        <v>11</v>
      </c>
      <c r="F22" s="11" t="s">
        <v>105</v>
      </c>
      <c r="G22" s="35" t="s">
        <v>413</v>
      </c>
      <c r="H22" s="35" t="s">
        <v>413</v>
      </c>
      <c r="I22" s="35" t="s">
        <v>414</v>
      </c>
      <c r="J22" s="68" t="s">
        <v>415</v>
      </c>
      <c r="K22" s="31" t="s">
        <v>174</v>
      </c>
      <c r="L22" s="120" t="s">
        <v>63</v>
      </c>
    </row>
    <row r="23" spans="1:51" ht="15.75" customHeight="1">
      <c r="A23" s="139">
        <v>20</v>
      </c>
      <c r="B23" s="10" t="s">
        <v>416</v>
      </c>
      <c r="C23" s="46">
        <v>44188</v>
      </c>
      <c r="D23" s="10"/>
      <c r="E23" s="8" t="s">
        <v>11</v>
      </c>
      <c r="F23" s="8" t="s">
        <v>15</v>
      </c>
      <c r="G23" s="8" t="s">
        <v>417</v>
      </c>
      <c r="H23" s="8" t="s">
        <v>417</v>
      </c>
      <c r="I23" s="8" t="s">
        <v>418</v>
      </c>
      <c r="J23" s="29" t="s">
        <v>419</v>
      </c>
      <c r="K23" s="31" t="s">
        <v>174</v>
      </c>
      <c r="L23" s="120" t="s">
        <v>63</v>
      </c>
    </row>
    <row r="24" spans="1:51" s="157" customFormat="1" ht="21.75" customHeight="1">
      <c r="A24" s="139">
        <v>21</v>
      </c>
      <c r="B24" s="166" t="s">
        <v>108</v>
      </c>
      <c r="C24" s="159">
        <v>44082</v>
      </c>
      <c r="D24" s="91"/>
      <c r="E24" s="154" t="s">
        <v>11</v>
      </c>
      <c r="F24" s="91" t="s">
        <v>31</v>
      </c>
      <c r="G24" s="91" t="s">
        <v>427</v>
      </c>
      <c r="H24" s="91" t="s">
        <v>428</v>
      </c>
      <c r="I24" s="91" t="s">
        <v>427</v>
      </c>
      <c r="J24" s="163" t="s">
        <v>429</v>
      </c>
      <c r="K24" s="31" t="s">
        <v>174</v>
      </c>
      <c r="L24" s="120" t="s">
        <v>63</v>
      </c>
    </row>
    <row r="25" spans="1:51" s="80" customFormat="1" ht="19.5" customHeight="1">
      <c r="A25" s="139">
        <v>22</v>
      </c>
      <c r="B25" s="101" t="s">
        <v>443</v>
      </c>
      <c r="C25" s="22">
        <v>43831</v>
      </c>
      <c r="D25" s="8"/>
      <c r="E25" s="9" t="s">
        <v>11</v>
      </c>
      <c r="F25" s="8" t="s">
        <v>31</v>
      </c>
      <c r="G25" s="29" t="s">
        <v>442</v>
      </c>
      <c r="H25" s="29" t="s">
        <v>442</v>
      </c>
      <c r="I25" s="8" t="s">
        <v>441</v>
      </c>
      <c r="J25" s="29" t="s">
        <v>440</v>
      </c>
      <c r="K25" s="10" t="s">
        <v>208</v>
      </c>
      <c r="L25" s="120" t="s">
        <v>63</v>
      </c>
    </row>
    <row r="26" spans="1:51" s="202" customFormat="1" ht="19.5" customHeight="1">
      <c r="A26" s="139">
        <v>23</v>
      </c>
      <c r="B26" s="203" t="s">
        <v>616</v>
      </c>
      <c r="C26" s="22">
        <v>44144</v>
      </c>
      <c r="D26" s="8"/>
      <c r="E26" s="23" t="s">
        <v>11</v>
      </c>
      <c r="F26" s="8" t="s">
        <v>15</v>
      </c>
      <c r="G26" s="8" t="s">
        <v>615</v>
      </c>
      <c r="H26" s="29" t="s">
        <v>614</v>
      </c>
      <c r="I26" s="8" t="s">
        <v>613</v>
      </c>
      <c r="J26" s="29" t="s">
        <v>612</v>
      </c>
      <c r="K26" s="35" t="s">
        <v>585</v>
      </c>
      <c r="L26" s="120" t="s">
        <v>65</v>
      </c>
    </row>
    <row r="27" spans="1:51" s="145" customFormat="1" ht="15.75">
      <c r="A27" s="139">
        <v>24</v>
      </c>
      <c r="B27" s="154" t="s">
        <v>341</v>
      </c>
      <c r="C27" s="154" t="s">
        <v>340</v>
      </c>
      <c r="D27" s="91"/>
      <c r="E27" s="155" t="s">
        <v>11</v>
      </c>
      <c r="F27" s="155" t="s">
        <v>15</v>
      </c>
      <c r="G27" s="155" t="s">
        <v>339</v>
      </c>
      <c r="H27" s="155" t="s">
        <v>338</v>
      </c>
      <c r="I27" s="155" t="s">
        <v>337</v>
      </c>
      <c r="J27" s="163" t="s">
        <v>336</v>
      </c>
      <c r="K27" s="10" t="s">
        <v>208</v>
      </c>
      <c r="L27" s="120" t="s">
        <v>65</v>
      </c>
      <c r="M27" s="146"/>
      <c r="N27" s="150"/>
      <c r="O27" s="151"/>
      <c r="P27" s="146"/>
      <c r="Q27" s="146"/>
      <c r="R27" s="150"/>
      <c r="S27" s="146"/>
      <c r="T27" s="150"/>
      <c r="U27" s="146"/>
      <c r="V27" s="146"/>
      <c r="W27" s="146"/>
      <c r="X27" s="146"/>
      <c r="Y27" s="147"/>
      <c r="AB27" s="146"/>
      <c r="AC27" s="146"/>
      <c r="AD27" s="146"/>
      <c r="AE27" s="146"/>
      <c r="AF27" s="146"/>
      <c r="AG27" s="146"/>
      <c r="AH27" s="149"/>
      <c r="AI27" s="148"/>
      <c r="AJ27" s="147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</row>
    <row r="28" spans="1:51" s="157" customFormat="1" ht="19.5" customHeight="1">
      <c r="A28" s="139">
        <v>25</v>
      </c>
      <c r="B28" s="137" t="s">
        <v>361</v>
      </c>
      <c r="C28" s="47">
        <v>44005</v>
      </c>
      <c r="D28" s="35"/>
      <c r="E28" s="35" t="s">
        <v>11</v>
      </c>
      <c r="F28" s="35" t="s">
        <v>15</v>
      </c>
      <c r="G28" s="35" t="s">
        <v>360</v>
      </c>
      <c r="H28" s="35" t="s">
        <v>360</v>
      </c>
      <c r="I28" s="35" t="s">
        <v>359</v>
      </c>
      <c r="J28" s="68" t="s">
        <v>358</v>
      </c>
      <c r="K28" s="68" t="s">
        <v>241</v>
      </c>
      <c r="L28" s="120" t="s">
        <v>65</v>
      </c>
    </row>
    <row r="29" spans="1:51" s="204" customFormat="1" ht="19.5" customHeight="1">
      <c r="A29" s="139">
        <v>26</v>
      </c>
      <c r="B29" s="35" t="s">
        <v>625</v>
      </c>
      <c r="C29" s="47">
        <v>44043</v>
      </c>
      <c r="D29" s="35"/>
      <c r="E29" s="35" t="s">
        <v>11</v>
      </c>
      <c r="F29" s="61" t="s">
        <v>23</v>
      </c>
      <c r="G29" s="35" t="s">
        <v>624</v>
      </c>
      <c r="H29" s="35" t="s">
        <v>623</v>
      </c>
      <c r="I29" s="35" t="s">
        <v>622</v>
      </c>
      <c r="J29" s="68" t="s">
        <v>621</v>
      </c>
      <c r="K29" s="35" t="s">
        <v>585</v>
      </c>
      <c r="L29" s="120" t="s">
        <v>63</v>
      </c>
      <c r="M29" s="179"/>
    </row>
    <row r="30" spans="1:51" s="43" customFormat="1" ht="19.5" customHeight="1">
      <c r="A30" s="139">
        <v>27</v>
      </c>
      <c r="B30" s="10" t="s">
        <v>620</v>
      </c>
      <c r="C30" s="46">
        <v>43990</v>
      </c>
      <c r="D30" s="10"/>
      <c r="E30" s="35" t="s">
        <v>11</v>
      </c>
      <c r="F30" s="8" t="s">
        <v>24</v>
      </c>
      <c r="G30" s="10"/>
      <c r="H30" s="10" t="s">
        <v>619</v>
      </c>
      <c r="I30" s="8" t="s">
        <v>618</v>
      </c>
      <c r="J30" s="108" t="s">
        <v>617</v>
      </c>
      <c r="K30" s="35" t="s">
        <v>585</v>
      </c>
      <c r="L30" s="120" t="s">
        <v>63</v>
      </c>
      <c r="M30" s="21"/>
    </row>
    <row r="31" spans="1:51" ht="16.5" customHeight="1">
      <c r="A31" s="71"/>
      <c r="B31" s="75" t="s">
        <v>747</v>
      </c>
      <c r="C31" s="72" t="s">
        <v>584</v>
      </c>
      <c r="I31" s="74"/>
      <c r="J31" s="72"/>
    </row>
    <row r="32" spans="1:51" s="43" customFormat="1" ht="16.5" customHeight="1">
      <c r="A32" s="131"/>
      <c r="B32" s="132" t="s">
        <v>728</v>
      </c>
      <c r="C32" s="133"/>
      <c r="E32" s="134"/>
      <c r="I32" s="135"/>
      <c r="J32" s="133"/>
      <c r="L32" s="131"/>
    </row>
    <row r="33" spans="1:12" s="43" customFormat="1" ht="16.5" customHeight="1">
      <c r="A33" s="131"/>
      <c r="B33" s="75" t="s">
        <v>780</v>
      </c>
      <c r="C33" s="133"/>
      <c r="E33" s="134"/>
      <c r="I33" s="135"/>
      <c r="J33" s="133"/>
      <c r="L33" s="131"/>
    </row>
    <row r="34" spans="1:12" s="43" customFormat="1" ht="16.5" customHeight="1">
      <c r="A34" s="131"/>
      <c r="B34" s="75" t="s">
        <v>93</v>
      </c>
      <c r="C34" s="133"/>
      <c r="E34" s="134"/>
      <c r="I34" s="135"/>
      <c r="J34" s="133"/>
      <c r="L34" s="131"/>
    </row>
    <row r="35" spans="1:12" s="43" customFormat="1" ht="16.5" customHeight="1">
      <c r="A35" s="131"/>
      <c r="B35" s="75" t="s">
        <v>61</v>
      </c>
      <c r="C35" s="133"/>
      <c r="E35" s="134"/>
      <c r="I35" s="135"/>
      <c r="J35" s="133"/>
      <c r="L35" s="131"/>
    </row>
    <row r="36" spans="1:12" s="43" customFormat="1" ht="16.5" customHeight="1">
      <c r="A36" s="131"/>
      <c r="B36" s="75" t="s">
        <v>781</v>
      </c>
      <c r="C36" s="133"/>
      <c r="E36" s="134"/>
      <c r="I36" s="135"/>
      <c r="J36" s="133"/>
      <c r="L36" s="131"/>
    </row>
    <row r="37" spans="1:12" s="43" customFormat="1" ht="16.5" customHeight="1">
      <c r="A37" s="131"/>
      <c r="B37" s="75" t="s">
        <v>94</v>
      </c>
      <c r="C37" s="133"/>
      <c r="E37" s="134"/>
      <c r="I37" s="135"/>
      <c r="J37" s="133"/>
      <c r="L37" s="131"/>
    </row>
    <row r="38" spans="1:12" ht="16.5" customHeight="1">
      <c r="A38" s="139">
        <v>24</v>
      </c>
      <c r="B38" s="10" t="s">
        <v>713</v>
      </c>
      <c r="C38" s="46">
        <v>44127</v>
      </c>
      <c r="D38" s="10"/>
      <c r="E38" s="184" t="s">
        <v>11</v>
      </c>
      <c r="F38" s="8" t="s">
        <v>30</v>
      </c>
      <c r="G38" s="58" t="s">
        <v>712</v>
      </c>
      <c r="H38" s="10" t="s">
        <v>711</v>
      </c>
      <c r="I38" s="8" t="s">
        <v>710</v>
      </c>
      <c r="J38" s="108" t="s">
        <v>709</v>
      </c>
      <c r="K38" s="10" t="s">
        <v>208</v>
      </c>
      <c r="L38" s="120" t="s">
        <v>708</v>
      </c>
    </row>
    <row r="39" spans="1:12" s="157" customFormat="1" ht="16.5" customHeight="1">
      <c r="A39" s="139">
        <v>14</v>
      </c>
      <c r="B39" s="44" t="s">
        <v>707</v>
      </c>
      <c r="C39" s="143">
        <v>44084</v>
      </c>
      <c r="D39" s="48"/>
      <c r="E39" s="35" t="s">
        <v>11</v>
      </c>
      <c r="F39" s="35" t="s">
        <v>15</v>
      </c>
      <c r="G39" s="35" t="s">
        <v>706</v>
      </c>
      <c r="H39" s="35" t="s">
        <v>705</v>
      </c>
      <c r="I39" s="10" t="s">
        <v>704</v>
      </c>
      <c r="J39" s="82" t="s">
        <v>703</v>
      </c>
      <c r="K39" s="10" t="s">
        <v>208</v>
      </c>
      <c r="L39" s="120" t="s">
        <v>702</v>
      </c>
    </row>
    <row r="40" spans="1:12" s="157" customFormat="1" ht="16.5" customHeight="1">
      <c r="A40" s="139">
        <v>6</v>
      </c>
      <c r="B40" s="44" t="s">
        <v>701</v>
      </c>
      <c r="C40" s="143">
        <v>43959</v>
      </c>
      <c r="D40" s="48" t="s">
        <v>10</v>
      </c>
      <c r="E40" s="35" t="s">
        <v>11</v>
      </c>
      <c r="F40" s="11" t="s">
        <v>700</v>
      </c>
      <c r="G40" s="35"/>
      <c r="H40" s="35" t="s">
        <v>699</v>
      </c>
      <c r="I40" s="10" t="s">
        <v>698</v>
      </c>
      <c r="J40" s="82" t="s">
        <v>697</v>
      </c>
      <c r="K40" s="10" t="s">
        <v>208</v>
      </c>
      <c r="L40" s="221" t="s">
        <v>691</v>
      </c>
    </row>
    <row r="41" spans="1:12" ht="16.5" customHeight="1">
      <c r="A41" s="139">
        <v>9</v>
      </c>
      <c r="B41" s="10" t="s">
        <v>696</v>
      </c>
      <c r="C41" s="46">
        <v>44140</v>
      </c>
      <c r="D41" s="48" t="s">
        <v>10</v>
      </c>
      <c r="E41" s="35" t="s">
        <v>11</v>
      </c>
      <c r="F41" s="8" t="s">
        <v>695</v>
      </c>
      <c r="G41" s="58" t="s">
        <v>693</v>
      </c>
      <c r="H41" s="10" t="s">
        <v>694</v>
      </c>
      <c r="I41" s="58" t="s">
        <v>693</v>
      </c>
      <c r="J41" s="108" t="s">
        <v>692</v>
      </c>
      <c r="K41" s="10" t="s">
        <v>208</v>
      </c>
      <c r="L41" s="221" t="s">
        <v>691</v>
      </c>
    </row>
    <row r="44" spans="1:12" ht="33" customHeight="1">
      <c r="A44" s="71"/>
      <c r="I44" s="74"/>
      <c r="J44" s="72"/>
    </row>
    <row r="45" spans="1:12" ht="33" customHeight="1">
      <c r="A45" s="71"/>
      <c r="I45" s="74"/>
      <c r="J45" s="72"/>
    </row>
    <row r="46" spans="1:12" ht="33" customHeight="1">
      <c r="A46" s="71"/>
      <c r="I46" s="74"/>
      <c r="J46" s="72"/>
    </row>
    <row r="47" spans="1:12" ht="33" customHeight="1">
      <c r="A47" s="71"/>
      <c r="I47" s="74"/>
      <c r="J47" s="72"/>
    </row>
    <row r="48" spans="1:12" ht="33" customHeight="1">
      <c r="A48" s="71"/>
      <c r="I48" s="74"/>
      <c r="J48" s="72"/>
    </row>
    <row r="49" spans="1:10" ht="33" customHeight="1">
      <c r="A49" s="71"/>
      <c r="I49" s="74"/>
      <c r="J49" s="72"/>
    </row>
    <row r="50" spans="1:10" ht="33" customHeight="1">
      <c r="A50" s="71"/>
      <c r="I50" s="74"/>
      <c r="J50" s="72"/>
    </row>
    <row r="51" spans="1:10" ht="33" customHeight="1">
      <c r="A51" s="71"/>
      <c r="I51" s="74"/>
      <c r="J51" s="72"/>
    </row>
    <row r="52" spans="1:10" ht="33" customHeight="1">
      <c r="A52" s="71"/>
      <c r="I52" s="74"/>
      <c r="J52" s="72"/>
    </row>
    <row r="53" spans="1:10" ht="33" customHeight="1">
      <c r="A53" s="71"/>
      <c r="I53" s="74"/>
      <c r="J53" s="72"/>
    </row>
    <row r="54" spans="1:10" ht="33" customHeight="1">
      <c r="A54" s="71"/>
      <c r="I54" s="74"/>
      <c r="J54" s="72"/>
    </row>
    <row r="55" spans="1:10" ht="33" customHeight="1">
      <c r="A55" s="71"/>
      <c r="I55" s="74"/>
      <c r="J55" s="72"/>
    </row>
    <row r="56" spans="1:10" ht="33" customHeight="1">
      <c r="A56" s="71"/>
      <c r="I56" s="74"/>
      <c r="J56" s="72"/>
    </row>
    <row r="57" spans="1:10" ht="33" customHeight="1">
      <c r="A57" s="71"/>
      <c r="I57" s="74"/>
      <c r="J57" s="72"/>
    </row>
    <row r="58" spans="1:10" ht="33" customHeight="1">
      <c r="A58" s="71"/>
      <c r="I58" s="74"/>
      <c r="J58" s="72"/>
    </row>
    <row r="59" spans="1:10" ht="33" customHeight="1">
      <c r="A59" s="71"/>
      <c r="I59" s="74"/>
      <c r="J59" s="72"/>
    </row>
    <row r="60" spans="1:10" ht="33" customHeight="1">
      <c r="A60" s="71"/>
      <c r="I60" s="74"/>
      <c r="J60" s="72"/>
    </row>
    <row r="61" spans="1:10" ht="33" customHeight="1">
      <c r="A61" s="71"/>
      <c r="I61" s="74"/>
      <c r="J61" s="72"/>
    </row>
    <row r="62" spans="1:10" ht="33" customHeight="1">
      <c r="A62" s="71"/>
      <c r="I62" s="74"/>
      <c r="J62" s="72"/>
    </row>
    <row r="63" spans="1:10" ht="33" customHeight="1">
      <c r="A63" s="71"/>
      <c r="I63" s="74"/>
      <c r="J63" s="72"/>
    </row>
    <row r="64" spans="1:10" ht="33" customHeight="1">
      <c r="A64" s="71"/>
      <c r="I64" s="74"/>
      <c r="J64" s="72"/>
    </row>
    <row r="65" spans="1:10" ht="33" customHeight="1">
      <c r="A65" s="71"/>
      <c r="I65" s="74"/>
      <c r="J65" s="72"/>
    </row>
    <row r="66" spans="1:10" ht="33" customHeight="1">
      <c r="A66" s="71"/>
      <c r="I66" s="74"/>
      <c r="J66" s="72"/>
    </row>
    <row r="67" spans="1:10" ht="33" customHeight="1">
      <c r="A67" s="71"/>
      <c r="I67" s="74"/>
      <c r="J67" s="72"/>
    </row>
    <row r="68" spans="1:10" ht="33" customHeight="1">
      <c r="A68" s="71"/>
      <c r="I68" s="74"/>
      <c r="J68" s="72"/>
    </row>
    <row r="69" spans="1:10" ht="33" customHeight="1">
      <c r="A69" s="71"/>
      <c r="I69" s="74"/>
      <c r="J69" s="72"/>
    </row>
    <row r="70" spans="1:10" ht="33" customHeight="1">
      <c r="A70" s="71"/>
      <c r="I70" s="74"/>
      <c r="J70" s="72"/>
    </row>
    <row r="71" spans="1:10" ht="33" customHeight="1">
      <c r="A71" s="71"/>
      <c r="I71" s="74"/>
      <c r="J71" s="72"/>
    </row>
    <row r="72" spans="1:10" ht="33" customHeight="1">
      <c r="A72" s="71"/>
      <c r="I72" s="74"/>
      <c r="J72" s="72"/>
    </row>
    <row r="73" spans="1:10" ht="33" customHeight="1">
      <c r="A73" s="71"/>
      <c r="I73" s="74"/>
      <c r="J73" s="72"/>
    </row>
    <row r="74" spans="1:10" ht="33" customHeight="1">
      <c r="A74" s="71"/>
      <c r="I74" s="74"/>
      <c r="J74" s="72"/>
    </row>
    <row r="75" spans="1:10" ht="33" customHeight="1">
      <c r="A75" s="71"/>
      <c r="I75" s="74"/>
      <c r="J75" s="72"/>
    </row>
    <row r="76" spans="1:10" ht="33" customHeight="1">
      <c r="A76" s="71"/>
      <c r="I76" s="74"/>
      <c r="J76" s="72"/>
    </row>
    <row r="77" spans="1:10" ht="33" customHeight="1">
      <c r="A77" s="71"/>
      <c r="I77" s="74"/>
      <c r="J77" s="72"/>
    </row>
    <row r="78" spans="1:10" ht="33" customHeight="1">
      <c r="A78" s="71"/>
      <c r="I78" s="74"/>
      <c r="J78" s="72"/>
    </row>
    <row r="79" spans="1:10" ht="33" customHeight="1">
      <c r="A79" s="71"/>
      <c r="I79" s="74"/>
      <c r="J79" s="72"/>
    </row>
    <row r="80" spans="1:10" ht="33" customHeight="1">
      <c r="A80" s="71"/>
      <c r="I80" s="74"/>
      <c r="J80" s="72"/>
    </row>
    <row r="81" spans="1:10" ht="33" customHeight="1">
      <c r="A81" s="71"/>
      <c r="I81" s="74"/>
      <c r="J81" s="72"/>
    </row>
    <row r="82" spans="1:10" ht="33" customHeight="1">
      <c r="A82" s="71"/>
      <c r="I82" s="74"/>
      <c r="J82" s="72"/>
    </row>
  </sheetData>
  <mergeCells count="2">
    <mergeCell ref="A1:J1"/>
    <mergeCell ref="A2:J2"/>
  </mergeCells>
  <dataValidations count="3">
    <dataValidation type="list" allowBlank="1" showInputMessage="1" showErrorMessage="1" sqref="D7 D44:D82 D5 D25:D26 D9 D30:D38 D23 D11:D15 D19 D20">
      <formula1>"Nam,Nữ"</formula1>
    </dataValidation>
    <dataValidation type="list" allowBlank="1" showInputMessage="1" showErrorMessage="1" sqref="E44:E82 F21 E23 E5 E31:E38 E9 E18 E11:E15 E25 E27 E20:E21">
      <formula1>ma_dantoc</formula1>
    </dataValidation>
    <dataValidation type="date" allowBlank="1" showInputMessage="1" promptTitle="Hướng dẫn" prompt="ngày/tháng/năm (dd/MM/yyyy). VD 25/01/2016" sqref="C3 C5 C41 C44:C1048576 C9 D21 C23 C11 C30:C38 C13:C15 E26 C19 C20">
      <formula1>36526</formula1>
      <formula2>401769</formula2>
    </dataValidation>
  </dataValidations>
  <pageMargins left="0.26" right="0.3" top="0.35" bottom="0.3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91"/>
  <sheetViews>
    <sheetView tabSelected="1" workbookViewId="0">
      <selection activeCell="M17" sqref="M17"/>
    </sheetView>
  </sheetViews>
  <sheetFormatPr defaultColWidth="9.140625" defaultRowHeight="22.5" customHeight="1"/>
  <cols>
    <col min="1" max="1" width="5" style="45" customWidth="1"/>
    <col min="2" max="2" width="25" style="45" customWidth="1"/>
    <col min="3" max="3" width="11.42578125" style="72" customWidth="1"/>
    <col min="4" max="4" width="5.42578125" style="45" customWidth="1"/>
    <col min="5" max="5" width="7.7109375" style="73" customWidth="1"/>
    <col min="6" max="6" width="21" style="45" customWidth="1"/>
    <col min="7" max="8" width="18.5703125" style="45" customWidth="1"/>
    <col min="9" max="9" width="22.5703125" style="45" customWidth="1"/>
    <col min="10" max="10" width="12.5703125" style="45" customWidth="1"/>
    <col min="11" max="11" width="9.140625" style="45" customWidth="1"/>
    <col min="12" max="12" width="15.42578125" style="71" customWidth="1"/>
    <col min="13" max="13" width="14.28515625" style="45" customWidth="1"/>
    <col min="14" max="16384" width="9.140625" style="45"/>
  </cols>
  <sheetData>
    <row r="1" spans="1:52" ht="22.5" customHeight="1">
      <c r="A1" s="261" t="s">
        <v>72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52" ht="22.5" customHeight="1">
      <c r="A2" s="262" t="s">
        <v>720</v>
      </c>
      <c r="B2" s="263"/>
      <c r="C2" s="263"/>
      <c r="D2" s="263"/>
      <c r="E2" s="263"/>
      <c r="F2" s="263"/>
      <c r="G2" s="263"/>
      <c r="H2" s="263"/>
      <c r="I2" s="263"/>
      <c r="J2" s="263"/>
    </row>
    <row r="3" spans="1:52" s="32" customFormat="1" ht="31.5" customHeight="1">
      <c r="A3" s="2" t="s">
        <v>0</v>
      </c>
      <c r="B3" s="2" t="s">
        <v>1</v>
      </c>
      <c r="C3" s="3" t="s">
        <v>2</v>
      </c>
      <c r="D3" s="4" t="s">
        <v>3</v>
      </c>
      <c r="E3" s="3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59" t="s">
        <v>9</v>
      </c>
      <c r="K3" s="117" t="s">
        <v>114</v>
      </c>
      <c r="L3" s="119" t="s">
        <v>132</v>
      </c>
    </row>
    <row r="4" spans="1:52" s="93" customFormat="1" ht="22.5" customHeight="1">
      <c r="A4" s="139">
        <v>1</v>
      </c>
      <c r="B4" s="10" t="s">
        <v>482</v>
      </c>
      <c r="C4" s="44" t="s">
        <v>483</v>
      </c>
      <c r="D4" s="89" t="s">
        <v>10</v>
      </c>
      <c r="E4" s="35" t="s">
        <v>11</v>
      </c>
      <c r="F4" s="35" t="s">
        <v>13</v>
      </c>
      <c r="G4" s="64" t="s">
        <v>484</v>
      </c>
      <c r="H4" s="10" t="s">
        <v>95</v>
      </c>
      <c r="I4" s="64" t="s">
        <v>484</v>
      </c>
      <c r="J4" s="81" t="s">
        <v>485</v>
      </c>
      <c r="K4" s="10" t="s">
        <v>137</v>
      </c>
      <c r="L4" s="120" t="s">
        <v>66</v>
      </c>
    </row>
    <row r="5" spans="1:52" s="145" customFormat="1" ht="19.5" customHeight="1">
      <c r="A5" s="139">
        <v>2</v>
      </c>
      <c r="B5" s="154" t="s">
        <v>510</v>
      </c>
      <c r="C5" s="154" t="s">
        <v>373</v>
      </c>
      <c r="D5" s="91" t="s">
        <v>27</v>
      </c>
      <c r="E5" s="11" t="s">
        <v>74</v>
      </c>
      <c r="F5" s="35" t="s">
        <v>30</v>
      </c>
      <c r="G5" s="155" t="s">
        <v>511</v>
      </c>
      <c r="H5" s="155" t="s">
        <v>511</v>
      </c>
      <c r="I5" s="155" t="s">
        <v>512</v>
      </c>
      <c r="J5" s="153" t="s">
        <v>513</v>
      </c>
      <c r="K5" s="68" t="s">
        <v>208</v>
      </c>
      <c r="L5" s="120" t="s">
        <v>66</v>
      </c>
      <c r="M5" s="146"/>
      <c r="N5" s="150"/>
      <c r="O5" s="151"/>
      <c r="P5" s="146"/>
      <c r="Q5" s="146"/>
      <c r="R5" s="150"/>
      <c r="S5" s="146"/>
      <c r="T5" s="150"/>
      <c r="U5" s="146"/>
      <c r="V5" s="146"/>
      <c r="W5" s="146"/>
      <c r="X5" s="146"/>
      <c r="Y5" s="147"/>
      <c r="AB5" s="146"/>
      <c r="AC5" s="146"/>
      <c r="AD5" s="146"/>
      <c r="AE5" s="146"/>
      <c r="AF5" s="146"/>
      <c r="AG5" s="146"/>
      <c r="AH5" s="149"/>
      <c r="AI5" s="148"/>
      <c r="AJ5" s="147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</row>
    <row r="6" spans="1:52" s="157" customFormat="1" ht="19.5" customHeight="1">
      <c r="A6" s="139">
        <v>3</v>
      </c>
      <c r="B6" s="137" t="s">
        <v>514</v>
      </c>
      <c r="C6" s="47">
        <v>43992</v>
      </c>
      <c r="D6" s="48" t="s">
        <v>10</v>
      </c>
      <c r="E6" s="35" t="s">
        <v>11</v>
      </c>
      <c r="F6" s="35" t="s">
        <v>13</v>
      </c>
      <c r="G6" s="35" t="s">
        <v>515</v>
      </c>
      <c r="H6" s="35" t="s">
        <v>307</v>
      </c>
      <c r="I6" s="35" t="s">
        <v>34</v>
      </c>
      <c r="J6" s="68" t="s">
        <v>35</v>
      </c>
      <c r="K6" s="68" t="s">
        <v>174</v>
      </c>
      <c r="L6" s="120" t="s">
        <v>66</v>
      </c>
    </row>
    <row r="7" spans="1:52" ht="19.5" customHeight="1">
      <c r="A7" s="139">
        <v>4</v>
      </c>
      <c r="B7" s="10" t="s">
        <v>536</v>
      </c>
      <c r="C7" s="46">
        <v>43858</v>
      </c>
      <c r="D7" s="10" t="s">
        <v>80</v>
      </c>
      <c r="E7" s="184" t="s">
        <v>11</v>
      </c>
      <c r="F7" s="8" t="s">
        <v>22</v>
      </c>
      <c r="G7" s="58" t="s">
        <v>537</v>
      </c>
      <c r="H7" s="58" t="s">
        <v>537</v>
      </c>
      <c r="I7" s="8" t="s">
        <v>538</v>
      </c>
      <c r="J7" s="108" t="s">
        <v>539</v>
      </c>
      <c r="K7" s="10" t="s">
        <v>208</v>
      </c>
      <c r="L7" s="120" t="s">
        <v>66</v>
      </c>
    </row>
    <row r="8" spans="1:52" s="181" customFormat="1" ht="22.5" customHeight="1">
      <c r="A8" s="139">
        <v>5</v>
      </c>
      <c r="B8" s="177" t="s">
        <v>582</v>
      </c>
      <c r="C8" s="177" t="s">
        <v>581</v>
      </c>
      <c r="D8" s="35" t="s">
        <v>10</v>
      </c>
      <c r="E8" s="155" t="s">
        <v>11</v>
      </c>
      <c r="F8" s="155" t="s">
        <v>24</v>
      </c>
      <c r="G8" s="155" t="s">
        <v>33</v>
      </c>
      <c r="H8" s="155" t="s">
        <v>580</v>
      </c>
      <c r="I8" s="177" t="s">
        <v>579</v>
      </c>
      <c r="J8" s="178" t="s">
        <v>578</v>
      </c>
      <c r="K8" s="68" t="s">
        <v>241</v>
      </c>
      <c r="L8" s="120" t="s">
        <v>66</v>
      </c>
      <c r="M8" s="179"/>
      <c r="N8" s="150"/>
      <c r="O8" s="180"/>
      <c r="P8" s="179"/>
      <c r="Q8" s="179"/>
      <c r="R8" s="150"/>
      <c r="S8" s="179"/>
      <c r="T8" s="150"/>
      <c r="U8" s="179"/>
      <c r="V8" s="179"/>
      <c r="W8" s="179"/>
      <c r="X8" s="179"/>
      <c r="Y8" s="150"/>
      <c r="AB8" s="179"/>
      <c r="AC8" s="179"/>
      <c r="AD8" s="179"/>
      <c r="AE8" s="179"/>
      <c r="AF8" s="179"/>
      <c r="AG8" s="179"/>
      <c r="AH8" s="182"/>
      <c r="AI8" s="183"/>
      <c r="AJ8" s="150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</row>
    <row r="9" spans="1:52" s="92" customFormat="1" ht="22.5" customHeight="1">
      <c r="A9" s="139">
        <v>6</v>
      </c>
      <c r="B9" s="86" t="s">
        <v>577</v>
      </c>
      <c r="C9" s="46">
        <v>44089</v>
      </c>
      <c r="D9" s="10" t="s">
        <v>10</v>
      </c>
      <c r="E9" s="87" t="s">
        <v>74</v>
      </c>
      <c r="F9" s="34" t="s">
        <v>22</v>
      </c>
      <c r="G9" s="8" t="s">
        <v>252</v>
      </c>
      <c r="H9" s="8" t="s">
        <v>252</v>
      </c>
      <c r="I9" s="160" t="s">
        <v>251</v>
      </c>
      <c r="J9" s="29" t="s">
        <v>250</v>
      </c>
      <c r="K9" s="68" t="s">
        <v>241</v>
      </c>
      <c r="L9" s="120" t="s">
        <v>66</v>
      </c>
    </row>
    <row r="10" spans="1:52" s="43" customFormat="1" ht="21" customHeight="1">
      <c r="A10" s="139">
        <v>7</v>
      </c>
      <c r="B10" s="35" t="s">
        <v>629</v>
      </c>
      <c r="C10" s="46">
        <v>44081</v>
      </c>
      <c r="D10" s="48" t="s">
        <v>10</v>
      </c>
      <c r="E10" s="35" t="s">
        <v>11</v>
      </c>
      <c r="F10" s="8" t="s">
        <v>30</v>
      </c>
      <c r="G10" s="58" t="s">
        <v>628</v>
      </c>
      <c r="H10" s="58" t="s">
        <v>628</v>
      </c>
      <c r="I10" s="8" t="s">
        <v>627</v>
      </c>
      <c r="J10" s="108" t="s">
        <v>626</v>
      </c>
      <c r="K10" s="35" t="s">
        <v>599</v>
      </c>
      <c r="L10" s="120" t="s">
        <v>66</v>
      </c>
      <c r="M10" s="200"/>
    </row>
    <row r="11" spans="1:52" s="93" customFormat="1" ht="21" customHeight="1">
      <c r="A11" s="139">
        <v>8</v>
      </c>
      <c r="B11" s="10" t="s">
        <v>304</v>
      </c>
      <c r="C11" s="44" t="s">
        <v>305</v>
      </c>
      <c r="D11" s="10" t="s">
        <v>10</v>
      </c>
      <c r="E11" s="35" t="s">
        <v>11</v>
      </c>
      <c r="F11" s="35" t="s">
        <v>13</v>
      </c>
      <c r="G11" s="10" t="s">
        <v>306</v>
      </c>
      <c r="H11" s="10" t="s">
        <v>307</v>
      </c>
      <c r="I11" s="64" t="s">
        <v>308</v>
      </c>
      <c r="J11" s="161" t="s">
        <v>309</v>
      </c>
      <c r="K11" s="31" t="s">
        <v>174</v>
      </c>
      <c r="L11" s="120" t="s">
        <v>66</v>
      </c>
    </row>
    <row r="12" spans="1:52" s="157" customFormat="1" ht="21" customHeight="1">
      <c r="A12" s="139">
        <v>9</v>
      </c>
      <c r="B12" s="101" t="s">
        <v>369</v>
      </c>
      <c r="C12" s="143" t="s">
        <v>368</v>
      </c>
      <c r="D12" s="48" t="s">
        <v>10</v>
      </c>
      <c r="E12" s="35" t="s">
        <v>11</v>
      </c>
      <c r="F12" s="35" t="s">
        <v>16</v>
      </c>
      <c r="G12" s="8" t="s">
        <v>367</v>
      </c>
      <c r="H12" s="8" t="s">
        <v>367</v>
      </c>
      <c r="I12" s="9" t="s">
        <v>366</v>
      </c>
      <c r="J12" s="68" t="s">
        <v>303</v>
      </c>
      <c r="K12" s="68" t="s">
        <v>241</v>
      </c>
      <c r="L12" s="120" t="s">
        <v>66</v>
      </c>
    </row>
    <row r="13" spans="1:52" s="157" customFormat="1" ht="15.75" customHeight="1">
      <c r="A13" s="139">
        <v>10</v>
      </c>
      <c r="B13" s="35" t="s">
        <v>202</v>
      </c>
      <c r="C13" s="47">
        <v>43952</v>
      </c>
      <c r="D13" s="48" t="s">
        <v>10</v>
      </c>
      <c r="E13" s="35" t="s">
        <v>11</v>
      </c>
      <c r="F13" s="35" t="s">
        <v>62</v>
      </c>
      <c r="G13" s="35" t="s">
        <v>201</v>
      </c>
      <c r="H13" s="35" t="s">
        <v>200</v>
      </c>
      <c r="I13" s="35" t="s">
        <v>199</v>
      </c>
      <c r="J13" s="68" t="s">
        <v>198</v>
      </c>
      <c r="K13" s="68" t="s">
        <v>174</v>
      </c>
      <c r="L13" s="120" t="s">
        <v>66</v>
      </c>
      <c r="O13" s="157">
        <v>88.96</v>
      </c>
    </row>
    <row r="14" spans="1:52" s="181" customFormat="1" ht="15.75">
      <c r="A14" s="139">
        <v>11</v>
      </c>
      <c r="B14" s="35" t="s">
        <v>611</v>
      </c>
      <c r="C14" s="177" t="s">
        <v>610</v>
      </c>
      <c r="D14" s="48" t="s">
        <v>10</v>
      </c>
      <c r="E14" s="35" t="s">
        <v>11</v>
      </c>
      <c r="F14" s="11" t="s">
        <v>609</v>
      </c>
      <c r="G14" s="155" t="s">
        <v>608</v>
      </c>
      <c r="H14" s="155" t="s">
        <v>607</v>
      </c>
      <c r="I14" s="155" t="s">
        <v>606</v>
      </c>
      <c r="J14" s="201" t="s">
        <v>605</v>
      </c>
      <c r="K14" s="35" t="s">
        <v>585</v>
      </c>
      <c r="L14" s="120" t="s">
        <v>66</v>
      </c>
      <c r="M14" s="179"/>
      <c r="N14" s="179"/>
      <c r="O14" s="150"/>
      <c r="P14" s="180"/>
      <c r="Q14" s="179"/>
      <c r="R14" s="179"/>
      <c r="S14" s="150"/>
      <c r="T14" s="179"/>
      <c r="U14" s="150"/>
      <c r="V14" s="179"/>
      <c r="W14" s="179"/>
      <c r="X14" s="179"/>
      <c r="Y14" s="179"/>
      <c r="Z14" s="150"/>
      <c r="AC14" s="179"/>
      <c r="AD14" s="179"/>
      <c r="AE14" s="179"/>
      <c r="AF14" s="179"/>
      <c r="AG14" s="179"/>
      <c r="AH14" s="179"/>
      <c r="AI14" s="182"/>
      <c r="AJ14" s="183"/>
      <c r="AK14" s="150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</row>
    <row r="15" spans="1:52" s="181" customFormat="1" ht="15.75">
      <c r="A15" s="139">
        <v>12</v>
      </c>
      <c r="B15" s="35" t="s">
        <v>752</v>
      </c>
      <c r="C15" s="177" t="s">
        <v>753</v>
      </c>
      <c r="D15" s="48" t="s">
        <v>10</v>
      </c>
      <c r="E15" s="35" t="s">
        <v>11</v>
      </c>
      <c r="F15" s="11" t="s">
        <v>754</v>
      </c>
      <c r="G15" s="256" t="s">
        <v>755</v>
      </c>
      <c r="H15" s="256" t="s">
        <v>756</v>
      </c>
      <c r="I15" s="7" t="s">
        <v>757</v>
      </c>
      <c r="J15" s="79" t="s">
        <v>758</v>
      </c>
      <c r="K15" s="35" t="s">
        <v>759</v>
      </c>
      <c r="L15" s="120" t="s">
        <v>66</v>
      </c>
      <c r="M15" s="179"/>
      <c r="N15" s="179"/>
      <c r="O15" s="150"/>
      <c r="P15" s="180"/>
      <c r="Q15" s="179"/>
      <c r="R15" s="179"/>
      <c r="S15" s="150"/>
      <c r="T15" s="179"/>
      <c r="U15" s="150"/>
      <c r="V15" s="179"/>
      <c r="W15" s="179"/>
      <c r="X15" s="179"/>
      <c r="Y15" s="179"/>
      <c r="Z15" s="150"/>
      <c r="AC15" s="179"/>
      <c r="AD15" s="179"/>
      <c r="AE15" s="179"/>
      <c r="AF15" s="179"/>
      <c r="AG15" s="179"/>
      <c r="AH15" s="179"/>
      <c r="AI15" s="182"/>
      <c r="AJ15" s="183"/>
      <c r="AK15" s="150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</row>
    <row r="16" spans="1:52" s="181" customFormat="1" ht="15.75">
      <c r="A16" s="139">
        <v>13</v>
      </c>
      <c r="B16" s="35" t="s">
        <v>766</v>
      </c>
      <c r="C16" s="177" t="s">
        <v>767</v>
      </c>
      <c r="D16" s="48" t="s">
        <v>10</v>
      </c>
      <c r="E16" s="35" t="s">
        <v>11</v>
      </c>
      <c r="F16" s="11" t="s">
        <v>12</v>
      </c>
      <c r="G16" s="256"/>
      <c r="H16" s="256" t="s">
        <v>768</v>
      </c>
      <c r="I16" s="16" t="s">
        <v>769</v>
      </c>
      <c r="J16" s="79" t="s">
        <v>770</v>
      </c>
      <c r="K16" s="35" t="s">
        <v>759</v>
      </c>
      <c r="L16" s="120" t="s">
        <v>66</v>
      </c>
      <c r="M16" s="179"/>
      <c r="N16" s="179"/>
      <c r="O16" s="150"/>
      <c r="P16" s="180"/>
      <c r="Q16" s="179"/>
      <c r="R16" s="179"/>
      <c r="S16" s="150"/>
      <c r="T16" s="179"/>
      <c r="U16" s="150"/>
      <c r="V16" s="179"/>
      <c r="W16" s="179"/>
      <c r="X16" s="179"/>
      <c r="Y16" s="179"/>
      <c r="Z16" s="150"/>
      <c r="AC16" s="179"/>
      <c r="AD16" s="179"/>
      <c r="AE16" s="179"/>
      <c r="AF16" s="179"/>
      <c r="AG16" s="179"/>
      <c r="AH16" s="179"/>
      <c r="AI16" s="182"/>
      <c r="AJ16" s="183"/>
      <c r="AK16" s="150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</row>
    <row r="17" spans="1:51" s="55" customFormat="1" ht="21.75" customHeight="1">
      <c r="A17" s="139">
        <v>14</v>
      </c>
      <c r="B17" s="35" t="s">
        <v>790</v>
      </c>
      <c r="C17" s="265" t="s">
        <v>791</v>
      </c>
      <c r="D17" s="48" t="s">
        <v>10</v>
      </c>
      <c r="E17" s="8" t="s">
        <v>11</v>
      </c>
      <c r="F17" s="35" t="s">
        <v>15</v>
      </c>
      <c r="G17" s="10" t="s">
        <v>792</v>
      </c>
      <c r="H17" s="10" t="s">
        <v>795</v>
      </c>
      <c r="I17" s="69" t="s">
        <v>793</v>
      </c>
      <c r="J17" s="266" t="s">
        <v>794</v>
      </c>
      <c r="K17" s="10" t="s">
        <v>725</v>
      </c>
      <c r="L17" s="120" t="s">
        <v>66</v>
      </c>
      <c r="M17" s="55" t="s">
        <v>800</v>
      </c>
    </row>
    <row r="18" spans="1:51" s="32" customFormat="1" ht="21" customHeight="1">
      <c r="A18" s="139">
        <v>15</v>
      </c>
      <c r="B18" s="110" t="s">
        <v>291</v>
      </c>
      <c r="C18" s="162" t="s">
        <v>292</v>
      </c>
      <c r="D18" s="42"/>
      <c r="E18" s="35" t="s">
        <v>11</v>
      </c>
      <c r="F18" s="28" t="s">
        <v>293</v>
      </c>
      <c r="G18" s="8" t="s">
        <v>294</v>
      </c>
      <c r="H18" s="8" t="s">
        <v>295</v>
      </c>
      <c r="I18" s="27" t="s">
        <v>296</v>
      </c>
      <c r="J18" s="63" t="s">
        <v>297</v>
      </c>
      <c r="K18" s="10" t="s">
        <v>137</v>
      </c>
      <c r="L18" s="120" t="s">
        <v>66</v>
      </c>
    </row>
    <row r="19" spans="1:51" s="157" customFormat="1" ht="21" customHeight="1">
      <c r="A19" s="139">
        <v>16</v>
      </c>
      <c r="B19" s="44" t="s">
        <v>310</v>
      </c>
      <c r="C19" s="143">
        <v>44018</v>
      </c>
      <c r="D19" s="10"/>
      <c r="E19" s="35" t="s">
        <v>11</v>
      </c>
      <c r="F19" s="35" t="s">
        <v>16</v>
      </c>
      <c r="G19" s="35" t="s">
        <v>311</v>
      </c>
      <c r="H19" s="35" t="s">
        <v>311</v>
      </c>
      <c r="I19" s="10" t="s">
        <v>312</v>
      </c>
      <c r="J19" s="82" t="s">
        <v>313</v>
      </c>
      <c r="K19" s="10" t="s">
        <v>174</v>
      </c>
      <c r="L19" s="120" t="s">
        <v>66</v>
      </c>
    </row>
    <row r="20" spans="1:51" s="55" customFormat="1" ht="15.75">
      <c r="A20" s="139">
        <v>17</v>
      </c>
      <c r="B20" s="35" t="s">
        <v>335</v>
      </c>
      <c r="C20" s="47">
        <v>43902</v>
      </c>
      <c r="D20" s="35"/>
      <c r="E20" s="8" t="s">
        <v>11</v>
      </c>
      <c r="F20" s="35" t="s">
        <v>15</v>
      </c>
      <c r="G20" s="35" t="s">
        <v>334</v>
      </c>
      <c r="H20" s="35" t="s">
        <v>334</v>
      </c>
      <c r="I20" s="35" t="s">
        <v>333</v>
      </c>
      <c r="J20" s="164" t="s">
        <v>332</v>
      </c>
      <c r="K20" s="10" t="s">
        <v>208</v>
      </c>
      <c r="L20" s="120" t="s">
        <v>66</v>
      </c>
    </row>
    <row r="21" spans="1:51" ht="15.75">
      <c r="A21" s="139">
        <v>18</v>
      </c>
      <c r="B21" s="35" t="s">
        <v>149</v>
      </c>
      <c r="C21" s="48" t="s">
        <v>150</v>
      </c>
      <c r="E21" s="141" t="s">
        <v>151</v>
      </c>
      <c r="F21" s="35" t="s">
        <v>13</v>
      </c>
      <c r="G21" s="34" t="s">
        <v>152</v>
      </c>
      <c r="H21" s="35" t="s">
        <v>153</v>
      </c>
      <c r="I21" s="34" t="s">
        <v>154</v>
      </c>
      <c r="J21" s="109" t="s">
        <v>155</v>
      </c>
      <c r="K21" s="10" t="s">
        <v>137</v>
      </c>
      <c r="L21" s="120" t="s">
        <v>66</v>
      </c>
    </row>
    <row r="22" spans="1:51" s="32" customFormat="1" ht="19.5" customHeight="1">
      <c r="A22" s="139">
        <v>19</v>
      </c>
      <c r="B22" s="110" t="s">
        <v>462</v>
      </c>
      <c r="C22" s="36">
        <v>44167</v>
      </c>
      <c r="D22" s="35"/>
      <c r="E22" s="35" t="s">
        <v>11</v>
      </c>
      <c r="F22" s="8" t="s">
        <v>13</v>
      </c>
      <c r="G22" s="8" t="s">
        <v>461</v>
      </c>
      <c r="H22" s="8" t="s">
        <v>460</v>
      </c>
      <c r="I22" s="27" t="s">
        <v>459</v>
      </c>
      <c r="J22" s="29" t="s">
        <v>458</v>
      </c>
      <c r="K22" s="68" t="s">
        <v>241</v>
      </c>
      <c r="L22" s="120" t="s">
        <v>66</v>
      </c>
    </row>
    <row r="23" spans="1:51" s="62" customFormat="1" ht="21" customHeight="1">
      <c r="A23" s="139">
        <v>20</v>
      </c>
      <c r="B23" s="137" t="s">
        <v>491</v>
      </c>
      <c r="C23" s="47">
        <v>44094</v>
      </c>
      <c r="D23" s="35"/>
      <c r="E23" s="8" t="s">
        <v>11</v>
      </c>
      <c r="F23" s="28" t="s">
        <v>105</v>
      </c>
      <c r="G23" s="8" t="s">
        <v>492</v>
      </c>
      <c r="H23" s="8" t="s">
        <v>493</v>
      </c>
      <c r="I23" s="8" t="s">
        <v>494</v>
      </c>
      <c r="J23" s="108" t="s">
        <v>495</v>
      </c>
      <c r="K23" s="10" t="s">
        <v>137</v>
      </c>
      <c r="L23" s="120" t="s">
        <v>66</v>
      </c>
    </row>
    <row r="24" spans="1:51" s="93" customFormat="1" ht="15.75">
      <c r="A24" s="139">
        <v>21</v>
      </c>
      <c r="B24" s="10" t="s">
        <v>496</v>
      </c>
      <c r="C24" s="44" t="s">
        <v>497</v>
      </c>
      <c r="D24" s="10"/>
      <c r="E24" s="34" t="s">
        <v>11</v>
      </c>
      <c r="F24" s="10" t="s">
        <v>25</v>
      </c>
      <c r="G24" s="64" t="s">
        <v>498</v>
      </c>
      <c r="H24" s="10" t="s">
        <v>95</v>
      </c>
      <c r="I24" s="64" t="s">
        <v>498</v>
      </c>
      <c r="J24" s="81" t="s">
        <v>499</v>
      </c>
      <c r="K24" s="10" t="s">
        <v>137</v>
      </c>
      <c r="L24" s="120" t="s">
        <v>66</v>
      </c>
    </row>
    <row r="25" spans="1:51" s="145" customFormat="1" ht="21" customHeight="1">
      <c r="A25" s="139">
        <v>22</v>
      </c>
      <c r="B25" s="154" t="s">
        <v>516</v>
      </c>
      <c r="C25" s="154" t="s">
        <v>517</v>
      </c>
      <c r="D25" s="154"/>
      <c r="E25" s="154" t="s">
        <v>11</v>
      </c>
      <c r="F25" s="8" t="s">
        <v>30</v>
      </c>
      <c r="G25" s="154" t="s">
        <v>518</v>
      </c>
      <c r="H25" s="154" t="s">
        <v>518</v>
      </c>
      <c r="I25" s="154" t="s">
        <v>519</v>
      </c>
      <c r="J25" s="153" t="s">
        <v>520</v>
      </c>
      <c r="K25" s="31" t="s">
        <v>174</v>
      </c>
      <c r="L25" s="120" t="s">
        <v>66</v>
      </c>
      <c r="M25" s="146"/>
      <c r="N25" s="150"/>
      <c r="O25" s="151"/>
      <c r="P25" s="146"/>
      <c r="Q25" s="146"/>
      <c r="R25" s="150"/>
      <c r="S25" s="146"/>
      <c r="T25" s="150"/>
      <c r="U25" s="146"/>
      <c r="V25" s="146"/>
      <c r="W25" s="146"/>
      <c r="X25" s="146"/>
      <c r="Y25" s="147"/>
      <c r="AB25" s="146"/>
      <c r="AC25" s="146"/>
      <c r="AD25" s="146"/>
      <c r="AE25" s="146"/>
      <c r="AF25" s="146"/>
      <c r="AG25" s="146"/>
      <c r="AH25" s="149"/>
      <c r="AI25" s="148"/>
      <c r="AJ25" s="147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</row>
    <row r="26" spans="1:51" s="157" customFormat="1" ht="21" customHeight="1">
      <c r="A26" s="139">
        <v>23</v>
      </c>
      <c r="B26" s="91" t="s">
        <v>521</v>
      </c>
      <c r="C26" s="159">
        <v>44072</v>
      </c>
      <c r="D26" s="91"/>
      <c r="E26" s="154" t="s">
        <v>11</v>
      </c>
      <c r="F26" s="8" t="s">
        <v>15</v>
      </c>
      <c r="G26" s="91" t="s">
        <v>522</v>
      </c>
      <c r="H26" s="91" t="s">
        <v>522</v>
      </c>
      <c r="I26" s="91" t="s">
        <v>300</v>
      </c>
      <c r="J26" s="163" t="s">
        <v>523</v>
      </c>
      <c r="K26" s="31" t="s">
        <v>174</v>
      </c>
      <c r="L26" s="120" t="s">
        <v>66</v>
      </c>
    </row>
    <row r="27" spans="1:51" ht="21.75" customHeight="1">
      <c r="A27" s="139">
        <v>24</v>
      </c>
      <c r="B27" s="10" t="s">
        <v>524</v>
      </c>
      <c r="C27" s="36">
        <v>43868</v>
      </c>
      <c r="D27" s="10"/>
      <c r="E27" s="8" t="s">
        <v>11</v>
      </c>
      <c r="F27" s="8" t="s">
        <v>26</v>
      </c>
      <c r="G27" s="8" t="s">
        <v>221</v>
      </c>
      <c r="H27" s="8" t="s">
        <v>525</v>
      </c>
      <c r="I27" s="8" t="s">
        <v>526</v>
      </c>
      <c r="J27" s="29" t="s">
        <v>527</v>
      </c>
      <c r="K27" s="31" t="s">
        <v>174</v>
      </c>
      <c r="L27" s="120" t="s">
        <v>66</v>
      </c>
    </row>
    <row r="28" spans="1:51" s="157" customFormat="1" ht="15.75" customHeight="1">
      <c r="A28" s="139">
        <v>25</v>
      </c>
      <c r="B28" s="44" t="s">
        <v>528</v>
      </c>
      <c r="C28" s="143">
        <v>44090</v>
      </c>
      <c r="D28" s="48"/>
      <c r="E28" s="35" t="s">
        <v>11</v>
      </c>
      <c r="F28" s="35" t="s">
        <v>13</v>
      </c>
      <c r="G28" s="35" t="s">
        <v>529</v>
      </c>
      <c r="H28" s="35" t="s">
        <v>529</v>
      </c>
      <c r="I28" s="10" t="s">
        <v>530</v>
      </c>
      <c r="J28" s="82" t="s">
        <v>531</v>
      </c>
      <c r="K28" s="31" t="s">
        <v>174</v>
      </c>
      <c r="L28" s="120" t="s">
        <v>66</v>
      </c>
    </row>
    <row r="29" spans="1:51" s="145" customFormat="1" ht="15.75" customHeight="1">
      <c r="A29" s="139">
        <v>26</v>
      </c>
      <c r="B29" s="154" t="s">
        <v>324</v>
      </c>
      <c r="C29" s="154" t="s">
        <v>325</v>
      </c>
      <c r="D29" s="91"/>
      <c r="E29" s="155" t="s">
        <v>11</v>
      </c>
      <c r="F29" s="155" t="s">
        <v>31</v>
      </c>
      <c r="G29" s="155" t="s">
        <v>326</v>
      </c>
      <c r="H29" s="155" t="s">
        <v>326</v>
      </c>
      <c r="I29" s="155" t="s">
        <v>327</v>
      </c>
      <c r="J29" s="153" t="s">
        <v>328</v>
      </c>
      <c r="K29" s="31" t="s">
        <v>174</v>
      </c>
      <c r="L29" s="120" t="s">
        <v>65</v>
      </c>
      <c r="M29" s="146"/>
      <c r="N29" s="150"/>
      <c r="O29" s="151"/>
      <c r="P29" s="146"/>
      <c r="Q29" s="146"/>
      <c r="R29" s="150"/>
      <c r="S29" s="146"/>
      <c r="T29" s="150"/>
      <c r="U29" s="146"/>
      <c r="V29" s="146"/>
      <c r="W29" s="146"/>
      <c r="X29" s="146"/>
      <c r="Y29" s="147"/>
      <c r="AB29" s="146"/>
      <c r="AC29" s="146"/>
      <c r="AD29" s="146"/>
      <c r="AE29" s="146"/>
      <c r="AF29" s="146"/>
      <c r="AG29" s="146"/>
      <c r="AH29" s="149"/>
      <c r="AI29" s="148"/>
      <c r="AJ29" s="147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</row>
    <row r="30" spans="1:51" ht="20.25" customHeight="1">
      <c r="A30" s="139">
        <v>27</v>
      </c>
      <c r="B30" s="144" t="s">
        <v>166</v>
      </c>
      <c r="C30" s="143">
        <v>43955</v>
      </c>
      <c r="D30" s="10"/>
      <c r="E30" s="35" t="s">
        <v>11</v>
      </c>
      <c r="F30" s="94" t="s">
        <v>43</v>
      </c>
      <c r="G30" s="64" t="s">
        <v>167</v>
      </c>
      <c r="H30" s="10" t="s">
        <v>95</v>
      </c>
      <c r="I30" s="64" t="s">
        <v>167</v>
      </c>
      <c r="J30" s="81" t="s">
        <v>168</v>
      </c>
      <c r="K30" s="10" t="s">
        <v>137</v>
      </c>
      <c r="L30" s="120" t="s">
        <v>65</v>
      </c>
    </row>
    <row r="31" spans="1:51" ht="15.75">
      <c r="A31" s="139">
        <v>28</v>
      </c>
      <c r="B31" s="10" t="s">
        <v>555</v>
      </c>
      <c r="C31" s="46">
        <v>43999</v>
      </c>
      <c r="D31" s="10"/>
      <c r="E31" s="184" t="s">
        <v>11</v>
      </c>
      <c r="F31" s="28" t="s">
        <v>31</v>
      </c>
      <c r="G31" s="10" t="s">
        <v>789</v>
      </c>
      <c r="H31" s="10" t="s">
        <v>556</v>
      </c>
      <c r="I31" s="8" t="s">
        <v>557</v>
      </c>
      <c r="J31" s="108" t="s">
        <v>558</v>
      </c>
      <c r="K31" s="45" t="s">
        <v>208</v>
      </c>
      <c r="L31" s="120" t="s">
        <v>66</v>
      </c>
      <c r="M31" s="43"/>
    </row>
    <row r="32" spans="1:51" s="42" customFormat="1" ht="22.5" customHeight="1">
      <c r="A32" s="139">
        <v>29</v>
      </c>
      <c r="B32" s="138" t="s">
        <v>572</v>
      </c>
      <c r="C32" s="29" t="s">
        <v>571</v>
      </c>
      <c r="D32" s="8"/>
      <c r="E32" s="35" t="s">
        <v>11</v>
      </c>
      <c r="F32" s="8" t="s">
        <v>30</v>
      </c>
      <c r="G32" s="8" t="s">
        <v>570</v>
      </c>
      <c r="H32" s="8" t="s">
        <v>570</v>
      </c>
      <c r="I32" s="8" t="s">
        <v>569</v>
      </c>
      <c r="J32" s="29" t="s">
        <v>568</v>
      </c>
      <c r="K32" s="68" t="s">
        <v>241</v>
      </c>
      <c r="L32" s="120" t="s">
        <v>66</v>
      </c>
    </row>
    <row r="33" spans="1:13" s="17" customFormat="1" ht="19.5" customHeight="1">
      <c r="A33" s="139">
        <v>30</v>
      </c>
      <c r="B33" s="35" t="s">
        <v>567</v>
      </c>
      <c r="C33" s="193">
        <v>43895</v>
      </c>
      <c r="D33" s="35"/>
      <c r="E33" s="35" t="s">
        <v>11</v>
      </c>
      <c r="F33" s="35" t="s">
        <v>26</v>
      </c>
      <c r="G33" s="35" t="s">
        <v>566</v>
      </c>
      <c r="H33" s="35" t="s">
        <v>566</v>
      </c>
      <c r="I33" s="35" t="s">
        <v>565</v>
      </c>
      <c r="J33" s="68" t="s">
        <v>564</v>
      </c>
      <c r="K33" s="68" t="s">
        <v>241</v>
      </c>
      <c r="L33" s="120" t="s">
        <v>66</v>
      </c>
    </row>
    <row r="34" spans="1:13" s="17" customFormat="1" ht="21" customHeight="1">
      <c r="A34" s="139">
        <v>31</v>
      </c>
      <c r="B34" s="35" t="s">
        <v>563</v>
      </c>
      <c r="C34" s="193">
        <v>43904</v>
      </c>
      <c r="D34" s="35"/>
      <c r="E34" s="35" t="s">
        <v>11</v>
      </c>
      <c r="F34" s="35" t="s">
        <v>15</v>
      </c>
      <c r="G34" s="35" t="s">
        <v>562</v>
      </c>
      <c r="H34" s="35" t="s">
        <v>561</v>
      </c>
      <c r="I34" s="35" t="s">
        <v>560</v>
      </c>
      <c r="J34" s="68" t="s">
        <v>559</v>
      </c>
      <c r="K34" s="68" t="s">
        <v>241</v>
      </c>
      <c r="L34" s="120" t="s">
        <v>66</v>
      </c>
    </row>
    <row r="35" spans="1:13" s="43" customFormat="1" ht="21" customHeight="1">
      <c r="A35" s="139">
        <v>32</v>
      </c>
      <c r="B35" s="35" t="s">
        <v>638</v>
      </c>
      <c r="C35" s="46">
        <v>43980</v>
      </c>
      <c r="D35" s="35"/>
      <c r="E35" s="8" t="s">
        <v>11</v>
      </c>
      <c r="F35" s="8" t="s">
        <v>31</v>
      </c>
      <c r="G35" s="58" t="s">
        <v>637</v>
      </c>
      <c r="H35" s="58" t="s">
        <v>637</v>
      </c>
      <c r="I35" s="8" t="s">
        <v>636</v>
      </c>
      <c r="J35" s="108" t="s">
        <v>635</v>
      </c>
      <c r="K35" s="35" t="s">
        <v>585</v>
      </c>
      <c r="L35" s="120" t="s">
        <v>66</v>
      </c>
      <c r="M35" s="62"/>
    </row>
    <row r="36" spans="1:13" s="43" customFormat="1" ht="21" customHeight="1">
      <c r="A36" s="139">
        <v>33</v>
      </c>
      <c r="B36" s="35" t="s">
        <v>634</v>
      </c>
      <c r="C36" s="46">
        <v>44065</v>
      </c>
      <c r="D36" s="35"/>
      <c r="E36" s="8" t="s">
        <v>11</v>
      </c>
      <c r="F36" s="8" t="s">
        <v>22</v>
      </c>
      <c r="G36" s="58" t="s">
        <v>633</v>
      </c>
      <c r="H36" s="58" t="s">
        <v>632</v>
      </c>
      <c r="I36" s="8" t="s">
        <v>631</v>
      </c>
      <c r="J36" s="108" t="s">
        <v>630</v>
      </c>
      <c r="K36" s="35" t="s">
        <v>599</v>
      </c>
      <c r="L36" s="120" t="s">
        <v>66</v>
      </c>
      <c r="M36" s="200"/>
    </row>
    <row r="37" spans="1:13" ht="21" customHeight="1">
      <c r="A37" s="139">
        <v>34</v>
      </c>
      <c r="B37" s="35" t="s">
        <v>722</v>
      </c>
      <c r="C37" s="47">
        <v>44028</v>
      </c>
      <c r="D37" s="35"/>
      <c r="E37" s="8" t="s">
        <v>11</v>
      </c>
      <c r="F37" s="35" t="s">
        <v>31</v>
      </c>
      <c r="G37" s="35"/>
      <c r="H37" s="35" t="s">
        <v>724</v>
      </c>
      <c r="I37" s="69" t="s">
        <v>723</v>
      </c>
      <c r="J37" s="68" t="s">
        <v>726</v>
      </c>
      <c r="K37" s="10" t="s">
        <v>725</v>
      </c>
      <c r="L37" s="120" t="s">
        <v>66</v>
      </c>
      <c r="M37" s="21"/>
    </row>
    <row r="38" spans="1:13" s="43" customFormat="1" ht="15.75">
      <c r="A38" s="227"/>
      <c r="B38" s="11"/>
      <c r="C38" s="238"/>
      <c r="D38" s="11"/>
      <c r="E38" s="241"/>
      <c r="F38" s="17"/>
      <c r="G38" s="11"/>
      <c r="H38" s="11"/>
      <c r="I38" s="232"/>
      <c r="J38" s="226"/>
      <c r="K38" s="31"/>
      <c r="L38" s="152"/>
    </row>
    <row r="39" spans="1:13" s="17" customFormat="1" ht="21" customHeight="1">
      <c r="A39" s="227"/>
      <c r="B39" s="11"/>
      <c r="C39" s="242"/>
      <c r="D39" s="11"/>
      <c r="E39" s="231"/>
      <c r="F39" s="11"/>
      <c r="G39" s="11"/>
      <c r="H39" s="11"/>
      <c r="I39" s="232"/>
      <c r="J39" s="226"/>
      <c r="K39" s="31"/>
      <c r="L39" s="152"/>
    </row>
    <row r="40" spans="1:13" s="17" customFormat="1" ht="19.5" customHeight="1">
      <c r="A40" s="227"/>
      <c r="B40" s="31"/>
      <c r="C40" s="243"/>
      <c r="D40" s="31"/>
      <c r="E40" s="88"/>
      <c r="F40" s="88"/>
      <c r="G40" s="244"/>
      <c r="H40" s="244"/>
      <c r="I40" s="245"/>
      <c r="J40" s="70"/>
      <c r="K40" s="31"/>
      <c r="L40" s="152"/>
    </row>
    <row r="41" spans="1:13" s="43" customFormat="1" ht="15.75">
      <c r="A41" s="227"/>
      <c r="B41" s="136"/>
      <c r="C41" s="240"/>
      <c r="D41" s="31"/>
      <c r="E41" s="87"/>
      <c r="F41" s="31"/>
      <c r="G41" s="31"/>
      <c r="H41" s="31"/>
      <c r="I41" s="246"/>
      <c r="J41" s="247"/>
      <c r="K41" s="31"/>
      <c r="L41" s="152"/>
    </row>
    <row r="42" spans="1:13" s="80" customFormat="1" ht="21.75" customHeight="1">
      <c r="A42" s="227"/>
      <c r="B42" s="248"/>
      <c r="C42" s="249"/>
      <c r="D42" s="250"/>
      <c r="E42" s="239"/>
      <c r="F42" s="248"/>
      <c r="G42" s="250"/>
      <c r="H42" s="241"/>
      <c r="I42" s="251"/>
      <c r="J42" s="226"/>
      <c r="K42" s="31"/>
      <c r="L42" s="152"/>
    </row>
    <row r="43" spans="1:13" ht="22.5" customHeight="1">
      <c r="A43" s="71"/>
      <c r="B43" s="75" t="s">
        <v>797</v>
      </c>
      <c r="C43" s="72" t="s">
        <v>584</v>
      </c>
      <c r="I43" s="74"/>
      <c r="J43" s="72"/>
    </row>
    <row r="44" spans="1:13" s="43" customFormat="1" ht="22.5" customHeight="1">
      <c r="A44" s="131"/>
      <c r="B44" s="75" t="s">
        <v>727</v>
      </c>
      <c r="C44" s="133"/>
      <c r="E44" s="134"/>
      <c r="I44" s="135"/>
      <c r="J44" s="133"/>
      <c r="L44" s="131"/>
    </row>
    <row r="45" spans="1:13" s="43" customFormat="1" ht="22.5" customHeight="1">
      <c r="A45" s="131"/>
      <c r="B45" s="75" t="s">
        <v>783</v>
      </c>
      <c r="C45" s="133"/>
      <c r="E45" s="134"/>
      <c r="I45" s="135"/>
      <c r="J45" s="133"/>
      <c r="L45" s="131"/>
    </row>
    <row r="46" spans="1:13" s="43" customFormat="1" ht="22.5" customHeight="1">
      <c r="A46" s="131"/>
      <c r="B46" s="75" t="s">
        <v>107</v>
      </c>
      <c r="C46" s="133"/>
      <c r="E46" s="134"/>
      <c r="I46" s="135"/>
      <c r="J46" s="133"/>
      <c r="L46" s="131"/>
    </row>
    <row r="47" spans="1:13" s="43" customFormat="1" ht="22.5" customHeight="1">
      <c r="A47" s="131"/>
      <c r="B47" s="75" t="s">
        <v>784</v>
      </c>
      <c r="C47" s="133"/>
      <c r="E47" s="134"/>
      <c r="I47" s="135"/>
      <c r="J47" s="133"/>
      <c r="L47" s="131"/>
    </row>
    <row r="48" spans="1:13" s="43" customFormat="1" ht="22.5" customHeight="1">
      <c r="A48" s="131"/>
      <c r="B48" s="75" t="s">
        <v>782</v>
      </c>
      <c r="C48" s="133"/>
      <c r="E48" s="134"/>
      <c r="I48" s="135"/>
      <c r="J48" s="133"/>
      <c r="L48" s="131"/>
    </row>
    <row r="49" spans="1:12" s="43" customFormat="1" ht="22.5" customHeight="1">
      <c r="A49" s="131"/>
      <c r="B49" s="75" t="s">
        <v>785</v>
      </c>
      <c r="C49" s="133"/>
      <c r="E49" s="134"/>
      <c r="I49" s="135"/>
      <c r="J49" s="133"/>
      <c r="L49" s="131"/>
    </row>
    <row r="50" spans="1:12" s="17" customFormat="1" ht="22.5" customHeight="1">
      <c r="A50" s="139">
        <v>21</v>
      </c>
      <c r="B50" s="35" t="s">
        <v>719</v>
      </c>
      <c r="C50" s="193">
        <v>44074</v>
      </c>
      <c r="D50" s="35"/>
      <c r="E50" s="35" t="s">
        <v>11</v>
      </c>
      <c r="F50" s="170" t="s">
        <v>43</v>
      </c>
      <c r="G50" s="169" t="s">
        <v>718</v>
      </c>
      <c r="H50" s="169" t="s">
        <v>718</v>
      </c>
      <c r="I50" s="169" t="s">
        <v>717</v>
      </c>
      <c r="J50" s="68" t="s">
        <v>716</v>
      </c>
      <c r="K50" s="68" t="s">
        <v>241</v>
      </c>
      <c r="L50" s="120" t="s">
        <v>715</v>
      </c>
    </row>
    <row r="52" spans="1:12" ht="22.5" customHeight="1">
      <c r="A52" s="71"/>
      <c r="I52" s="74"/>
      <c r="J52" s="72"/>
    </row>
    <row r="53" spans="1:12" ht="22.5" customHeight="1">
      <c r="A53" s="71"/>
      <c r="I53" s="74"/>
      <c r="J53" s="72"/>
    </row>
    <row r="54" spans="1:12" ht="22.5" customHeight="1">
      <c r="A54" s="71"/>
      <c r="I54" s="74"/>
      <c r="J54" s="72"/>
    </row>
    <row r="55" spans="1:12" ht="22.5" customHeight="1">
      <c r="A55" s="71"/>
      <c r="I55" s="74"/>
      <c r="J55" s="72"/>
    </row>
    <row r="56" spans="1:12" ht="22.5" customHeight="1">
      <c r="A56" s="71"/>
      <c r="I56" s="74"/>
      <c r="J56" s="72"/>
    </row>
    <row r="57" spans="1:12" ht="22.5" customHeight="1">
      <c r="A57" s="71"/>
      <c r="I57" s="74"/>
      <c r="J57" s="72"/>
    </row>
    <row r="58" spans="1:12" ht="22.5" customHeight="1">
      <c r="A58" s="71"/>
      <c r="I58" s="74"/>
      <c r="J58" s="72"/>
    </row>
    <row r="59" spans="1:12" ht="22.5" customHeight="1">
      <c r="A59" s="71"/>
      <c r="I59" s="74"/>
      <c r="J59" s="72"/>
    </row>
    <row r="60" spans="1:12" ht="22.5" customHeight="1">
      <c r="A60" s="71"/>
      <c r="I60" s="74"/>
      <c r="J60" s="72"/>
    </row>
    <row r="61" spans="1:12" ht="22.5" customHeight="1">
      <c r="A61" s="71"/>
      <c r="I61" s="74"/>
      <c r="J61" s="72"/>
    </row>
    <row r="62" spans="1:12" ht="22.5" customHeight="1">
      <c r="A62" s="71"/>
      <c r="I62" s="74"/>
      <c r="J62" s="72"/>
    </row>
    <row r="63" spans="1:12" ht="22.5" customHeight="1">
      <c r="A63" s="71"/>
      <c r="I63" s="74"/>
      <c r="J63" s="72"/>
    </row>
    <row r="64" spans="1:12" ht="22.5" customHeight="1">
      <c r="A64" s="71"/>
      <c r="I64" s="74"/>
      <c r="J64" s="72"/>
    </row>
    <row r="65" spans="1:10" ht="22.5" customHeight="1">
      <c r="A65" s="71"/>
      <c r="I65" s="74"/>
      <c r="J65" s="72"/>
    </row>
    <row r="66" spans="1:10" ht="22.5" customHeight="1">
      <c r="A66" s="71"/>
      <c r="I66" s="74"/>
      <c r="J66" s="72"/>
    </row>
    <row r="67" spans="1:10" ht="22.5" customHeight="1">
      <c r="A67" s="71"/>
      <c r="I67" s="74"/>
      <c r="J67" s="72"/>
    </row>
    <row r="68" spans="1:10" ht="22.5" customHeight="1">
      <c r="A68" s="71"/>
      <c r="I68" s="74"/>
      <c r="J68" s="72"/>
    </row>
    <row r="69" spans="1:10" ht="22.5" customHeight="1">
      <c r="A69" s="71"/>
      <c r="I69" s="74"/>
      <c r="J69" s="72"/>
    </row>
    <row r="70" spans="1:10" ht="22.5" customHeight="1">
      <c r="A70" s="71"/>
      <c r="I70" s="74"/>
      <c r="J70" s="72"/>
    </row>
    <row r="71" spans="1:10" ht="22.5" customHeight="1">
      <c r="A71" s="71"/>
      <c r="I71" s="74"/>
      <c r="J71" s="72"/>
    </row>
    <row r="72" spans="1:10" ht="22.5" customHeight="1">
      <c r="A72" s="71"/>
      <c r="I72" s="74"/>
      <c r="J72" s="72"/>
    </row>
    <row r="73" spans="1:10" ht="22.5" customHeight="1">
      <c r="A73" s="71"/>
      <c r="I73" s="74"/>
      <c r="J73" s="72"/>
    </row>
    <row r="74" spans="1:10" ht="22.5" customHeight="1">
      <c r="A74" s="71"/>
      <c r="I74" s="74"/>
      <c r="J74" s="72"/>
    </row>
    <row r="75" spans="1:10" ht="22.5" customHeight="1">
      <c r="A75" s="71"/>
      <c r="I75" s="74"/>
      <c r="J75" s="72"/>
    </row>
    <row r="76" spans="1:10" ht="22.5" customHeight="1">
      <c r="A76" s="71"/>
      <c r="I76" s="74"/>
      <c r="J76" s="72"/>
    </row>
    <row r="77" spans="1:10" ht="22.5" customHeight="1">
      <c r="A77" s="71"/>
      <c r="I77" s="74"/>
      <c r="J77" s="72"/>
    </row>
    <row r="78" spans="1:10" ht="22.5" customHeight="1">
      <c r="A78" s="71"/>
      <c r="I78" s="74"/>
      <c r="J78" s="72"/>
    </row>
    <row r="79" spans="1:10" ht="22.5" customHeight="1">
      <c r="A79" s="71"/>
      <c r="I79" s="74"/>
      <c r="J79" s="72"/>
    </row>
    <row r="80" spans="1:10" ht="22.5" customHeight="1">
      <c r="A80" s="71"/>
      <c r="I80" s="74"/>
      <c r="J80" s="72"/>
    </row>
    <row r="81" spans="1:10" ht="22.5" customHeight="1">
      <c r="A81" s="71"/>
      <c r="I81" s="74"/>
      <c r="J81" s="72"/>
    </row>
    <row r="82" spans="1:10" ht="22.5" customHeight="1">
      <c r="A82" s="71"/>
      <c r="I82" s="74"/>
      <c r="J82" s="72"/>
    </row>
    <row r="83" spans="1:10" ht="22.5" customHeight="1">
      <c r="A83" s="71"/>
      <c r="I83" s="74"/>
      <c r="J83" s="72"/>
    </row>
    <row r="84" spans="1:10" ht="22.5" customHeight="1">
      <c r="A84" s="71"/>
      <c r="I84" s="74"/>
      <c r="J84" s="72"/>
    </row>
    <row r="85" spans="1:10" ht="22.5" customHeight="1">
      <c r="A85" s="71"/>
      <c r="I85" s="74"/>
      <c r="J85" s="72"/>
    </row>
    <row r="86" spans="1:10" ht="22.5" customHeight="1">
      <c r="A86" s="71"/>
      <c r="I86" s="74"/>
      <c r="J86" s="72"/>
    </row>
    <row r="87" spans="1:10" ht="22.5" customHeight="1">
      <c r="A87" s="71"/>
      <c r="I87" s="74"/>
      <c r="J87" s="72"/>
    </row>
    <row r="88" spans="1:10" ht="22.5" customHeight="1">
      <c r="A88" s="71"/>
      <c r="I88" s="74"/>
      <c r="J88" s="72"/>
    </row>
    <row r="89" spans="1:10" ht="22.5" customHeight="1">
      <c r="A89" s="71"/>
      <c r="I89" s="74"/>
      <c r="J89" s="72"/>
    </row>
    <row r="90" spans="1:10" ht="22.5" customHeight="1">
      <c r="A90" s="71"/>
      <c r="I90" s="74"/>
      <c r="J90" s="72"/>
    </row>
    <row r="91" spans="1:10" ht="22.5" customHeight="1">
      <c r="A91" s="71"/>
      <c r="I91" s="74"/>
      <c r="J91" s="72"/>
    </row>
  </sheetData>
  <mergeCells count="2">
    <mergeCell ref="A1:J1"/>
    <mergeCell ref="A2:J2"/>
  </mergeCells>
  <dataValidations count="3">
    <dataValidation type="list" allowBlank="1" showInputMessage="1" showErrorMessage="1" sqref="D32:E32 D7 D40:D41 D27 D35:D36 D9 D43:D50 D52:D91 D24 D11 E18 D22:E22 D31">
      <formula1>"Nam,Nữ"</formula1>
    </dataValidation>
    <dataValidation type="list" allowBlank="1" showInputMessage="1" showErrorMessage="1" sqref="E40 E4 E23 E27 E7:E9 E43:E50 E52:E91 E20 E31 E29 E17 E35:E37">
      <formula1>ma_dantoc</formula1>
    </dataValidation>
    <dataValidation type="date" allowBlank="1" showInputMessage="1" promptTitle="Hướng dẫn" prompt="ngày/tháng/năm (dd/MM/yyyy). VD 25/01/2016" sqref="C3:C4 C17 E41 C7 C27 C24 C35:C36 C40:C50 C52:C1048576 C9:C11 C31">
      <formula1>36526</formula1>
      <formula2>401769</formula2>
    </dataValidation>
  </dataValidations>
  <pageMargins left="0.25" right="0.3" top="0.35" bottom="0.3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K17" sqref="K17"/>
    </sheetView>
  </sheetViews>
  <sheetFormatPr defaultColWidth="9" defaultRowHeight="15"/>
  <cols>
    <col min="6" max="6" width="12.140625" customWidth="1"/>
    <col min="8" max="8" width="15" customWidth="1"/>
    <col min="10" max="10" width="11.85546875" customWidth="1"/>
    <col min="16" max="16" width="11" customWidth="1"/>
  </cols>
  <sheetData>
    <row r="1" spans="1:17" ht="18.75">
      <c r="A1" s="18" t="s">
        <v>799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7" ht="18.75">
      <c r="A2" s="20" t="s">
        <v>51</v>
      </c>
      <c r="B2" s="20" t="s">
        <v>52</v>
      </c>
      <c r="C2" s="20" t="s">
        <v>27</v>
      </c>
      <c r="D2" s="76" t="s">
        <v>53</v>
      </c>
      <c r="E2" s="76" t="s">
        <v>27</v>
      </c>
      <c r="F2" s="76" t="s">
        <v>54</v>
      </c>
      <c r="G2" s="76" t="s">
        <v>27</v>
      </c>
      <c r="H2" s="76" t="s">
        <v>55</v>
      </c>
      <c r="I2" s="76" t="s">
        <v>56</v>
      </c>
      <c r="J2" s="76" t="s">
        <v>57</v>
      </c>
      <c r="K2" s="76" t="s">
        <v>27</v>
      </c>
      <c r="L2" s="76" t="s">
        <v>58</v>
      </c>
      <c r="M2" s="76" t="s">
        <v>56</v>
      </c>
      <c r="N2" s="76" t="s">
        <v>59</v>
      </c>
      <c r="O2" s="76" t="s">
        <v>27</v>
      </c>
      <c r="P2" s="76" t="s">
        <v>64</v>
      </c>
      <c r="Q2" s="76" t="s">
        <v>27</v>
      </c>
    </row>
    <row r="3" spans="1:17" ht="18.75">
      <c r="A3" s="76" t="s">
        <v>83</v>
      </c>
      <c r="B3" s="77">
        <v>34</v>
      </c>
      <c r="C3" s="77">
        <v>14</v>
      </c>
      <c r="D3" s="77">
        <v>3</v>
      </c>
      <c r="E3" s="77">
        <v>1</v>
      </c>
      <c r="F3" s="77">
        <v>0</v>
      </c>
      <c r="G3" s="77">
        <v>0</v>
      </c>
      <c r="H3" s="77">
        <v>0</v>
      </c>
      <c r="I3" s="77">
        <v>0</v>
      </c>
      <c r="J3" s="77">
        <v>1</v>
      </c>
      <c r="K3" s="77">
        <v>0</v>
      </c>
      <c r="L3" s="77">
        <v>3</v>
      </c>
      <c r="M3" s="77">
        <v>1</v>
      </c>
      <c r="N3" s="77">
        <f t="shared" ref="N3:O6" si="0">B3-F3-H3-J3-L3-P3</f>
        <v>26</v>
      </c>
      <c r="O3" s="77">
        <f t="shared" si="0"/>
        <v>11</v>
      </c>
      <c r="P3" s="77">
        <v>4</v>
      </c>
      <c r="Q3" s="77">
        <v>2</v>
      </c>
    </row>
    <row r="4" spans="1:17" s="116" customFormat="1" ht="18.75">
      <c r="A4" s="76" t="s">
        <v>84</v>
      </c>
      <c r="B4" s="77">
        <v>27</v>
      </c>
      <c r="C4" s="77">
        <v>12</v>
      </c>
      <c r="D4" s="77">
        <v>1</v>
      </c>
      <c r="E4" s="77">
        <v>0</v>
      </c>
      <c r="F4" s="77">
        <v>0</v>
      </c>
      <c r="G4" s="77">
        <v>0</v>
      </c>
      <c r="H4" s="77">
        <v>0</v>
      </c>
      <c r="I4" s="77">
        <v>0</v>
      </c>
      <c r="J4" s="77">
        <v>0</v>
      </c>
      <c r="K4" s="77">
        <v>0</v>
      </c>
      <c r="L4" s="77">
        <v>2</v>
      </c>
      <c r="M4" s="77">
        <v>1</v>
      </c>
      <c r="N4" s="77">
        <f t="shared" si="0"/>
        <v>21</v>
      </c>
      <c r="O4" s="77">
        <f t="shared" si="0"/>
        <v>10</v>
      </c>
      <c r="P4" s="77">
        <v>4</v>
      </c>
      <c r="Q4" s="77">
        <v>1</v>
      </c>
    </row>
    <row r="5" spans="1:17" ht="18.75">
      <c r="A5" s="76" t="s">
        <v>85</v>
      </c>
      <c r="B5" s="77">
        <v>27</v>
      </c>
      <c r="C5" s="77">
        <v>12</v>
      </c>
      <c r="D5" s="77">
        <v>2</v>
      </c>
      <c r="E5" s="77">
        <v>2</v>
      </c>
      <c r="F5" s="77">
        <v>2</v>
      </c>
      <c r="G5" s="77">
        <v>2</v>
      </c>
      <c r="H5" s="77">
        <v>0</v>
      </c>
      <c r="I5" s="77">
        <v>0</v>
      </c>
      <c r="J5" s="77">
        <v>0</v>
      </c>
      <c r="K5" s="77">
        <v>0</v>
      </c>
      <c r="L5" s="77">
        <v>1</v>
      </c>
      <c r="M5" s="77">
        <v>0</v>
      </c>
      <c r="N5" s="77">
        <f t="shared" si="0"/>
        <v>21</v>
      </c>
      <c r="O5" s="77">
        <f t="shared" si="0"/>
        <v>8</v>
      </c>
      <c r="P5" s="77">
        <v>3</v>
      </c>
      <c r="Q5" s="77">
        <v>2</v>
      </c>
    </row>
    <row r="6" spans="1:17" ht="18.75">
      <c r="A6" s="76" t="s">
        <v>86</v>
      </c>
      <c r="B6" s="77">
        <v>34</v>
      </c>
      <c r="C6" s="77">
        <v>14</v>
      </c>
      <c r="D6" s="77">
        <v>3</v>
      </c>
      <c r="E6" s="77">
        <v>2</v>
      </c>
      <c r="F6" s="77">
        <v>1</v>
      </c>
      <c r="G6" s="77">
        <v>0</v>
      </c>
      <c r="H6" s="77">
        <v>0</v>
      </c>
      <c r="I6" s="77">
        <v>0</v>
      </c>
      <c r="J6" s="77">
        <v>1</v>
      </c>
      <c r="K6" s="77">
        <v>0</v>
      </c>
      <c r="L6" s="77">
        <v>3</v>
      </c>
      <c r="M6" s="77">
        <v>2</v>
      </c>
      <c r="N6" s="77">
        <f t="shared" si="0"/>
        <v>28</v>
      </c>
      <c r="O6" s="77">
        <f t="shared" si="0"/>
        <v>12</v>
      </c>
      <c r="P6" s="77">
        <v>1</v>
      </c>
      <c r="Q6" s="77">
        <v>0</v>
      </c>
    </row>
    <row r="7" spans="1:17" ht="18.75">
      <c r="A7" s="20" t="s">
        <v>60</v>
      </c>
      <c r="B7" s="20">
        <f>SUM(B3:B6)</f>
        <v>122</v>
      </c>
      <c r="C7" s="20">
        <f t="shared" ref="C7:Q7" si="1">SUM(C3:C6)</f>
        <v>52</v>
      </c>
      <c r="D7" s="20">
        <f t="shared" si="1"/>
        <v>9</v>
      </c>
      <c r="E7" s="20">
        <f t="shared" si="1"/>
        <v>5</v>
      </c>
      <c r="F7" s="20">
        <f t="shared" si="1"/>
        <v>3</v>
      </c>
      <c r="G7" s="20">
        <f t="shared" si="1"/>
        <v>2</v>
      </c>
      <c r="H7" s="20">
        <f t="shared" si="1"/>
        <v>0</v>
      </c>
      <c r="I7" s="20">
        <f t="shared" si="1"/>
        <v>0</v>
      </c>
      <c r="J7" s="20">
        <f t="shared" si="1"/>
        <v>2</v>
      </c>
      <c r="K7" s="20">
        <f t="shared" si="1"/>
        <v>0</v>
      </c>
      <c r="L7" s="20">
        <f t="shared" si="1"/>
        <v>9</v>
      </c>
      <c r="M7" s="20">
        <f t="shared" si="1"/>
        <v>4</v>
      </c>
      <c r="N7" s="20">
        <f>SUM(N3:N6)</f>
        <v>96</v>
      </c>
      <c r="O7" s="20">
        <f>SUM(O3:O6)</f>
        <v>41</v>
      </c>
      <c r="P7" s="20">
        <f t="shared" si="1"/>
        <v>12</v>
      </c>
      <c r="Q7" s="20">
        <f t="shared" si="1"/>
        <v>5</v>
      </c>
    </row>
    <row r="8" spans="1:17" ht="18.75">
      <c r="N8" s="257">
        <f>L7+N7+P7</f>
        <v>117</v>
      </c>
      <c r="O8" s="257">
        <f>M7+O7+Q7</f>
        <v>50</v>
      </c>
    </row>
    <row r="11" spans="1:17">
      <c r="N11">
        <f>F7+J7+L7+N7+P7</f>
        <v>122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F13" sqref="F13"/>
    </sheetView>
  </sheetViews>
  <sheetFormatPr defaultRowHeight="15"/>
  <cols>
    <col min="2" max="2" width="24.85546875" customWidth="1"/>
    <col min="3" max="3" width="15" customWidth="1"/>
    <col min="6" max="6" width="31.7109375" customWidth="1"/>
    <col min="7" max="7" width="23.42578125" customWidth="1"/>
    <col min="8" max="8" width="20.7109375" customWidth="1"/>
    <col min="9" max="9" width="21.85546875" customWidth="1"/>
    <col min="10" max="10" width="21.5703125" customWidth="1"/>
  </cols>
  <sheetData>
    <row r="1" spans="1:12" s="1" customFormat="1" ht="31.5" customHeight="1">
      <c r="A1" s="261" t="s">
        <v>118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12" s="1" customFormat="1" ht="16.5">
      <c r="A2" s="262" t="s">
        <v>69</v>
      </c>
      <c r="B2" s="263"/>
      <c r="C2" s="263"/>
      <c r="D2" s="263"/>
      <c r="E2" s="263"/>
      <c r="F2" s="263"/>
      <c r="G2" s="263"/>
      <c r="H2" s="263"/>
      <c r="I2" s="263"/>
      <c r="J2" s="263"/>
    </row>
    <row r="3" spans="1:12" s="54" customFormat="1" ht="48" customHeight="1">
      <c r="A3" s="49" t="s">
        <v>0</v>
      </c>
      <c r="B3" s="49" t="s">
        <v>1</v>
      </c>
      <c r="C3" s="50" t="s">
        <v>2</v>
      </c>
      <c r="D3" s="51" t="s">
        <v>3</v>
      </c>
      <c r="E3" s="52" t="s">
        <v>4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  <c r="K3" s="53" t="s">
        <v>67</v>
      </c>
    </row>
    <row r="4" spans="1:12" s="21" customFormat="1" ht="21.75" customHeight="1">
      <c r="A4" s="5">
        <v>1</v>
      </c>
      <c r="B4" s="7" t="s">
        <v>17</v>
      </c>
      <c r="C4" s="15">
        <v>43693</v>
      </c>
      <c r="D4" s="7"/>
      <c r="E4" s="25" t="s">
        <v>11</v>
      </c>
      <c r="F4" s="6" t="s">
        <v>18</v>
      </c>
      <c r="G4" s="7"/>
      <c r="H4" s="7" t="s">
        <v>19</v>
      </c>
      <c r="I4" s="16" t="s">
        <v>20</v>
      </c>
      <c r="J4" s="30" t="s">
        <v>21</v>
      </c>
      <c r="K4" s="13" t="s">
        <v>65</v>
      </c>
    </row>
    <row r="5" spans="1:12" s="1" customFormat="1" ht="21.75" customHeight="1">
      <c r="A5" s="5">
        <v>2</v>
      </c>
      <c r="B5" s="13" t="s">
        <v>89</v>
      </c>
      <c r="C5" s="46">
        <v>43512</v>
      </c>
      <c r="D5" s="13" t="s">
        <v>10</v>
      </c>
      <c r="E5" s="24" t="s">
        <v>11</v>
      </c>
      <c r="F5" s="28" t="s">
        <v>90</v>
      </c>
      <c r="G5" s="35"/>
      <c r="H5" s="8" t="s">
        <v>92</v>
      </c>
      <c r="I5" s="8" t="s">
        <v>92</v>
      </c>
      <c r="J5" s="29" t="s">
        <v>104</v>
      </c>
      <c r="K5" s="10" t="s">
        <v>63</v>
      </c>
    </row>
    <row r="6" spans="1:12" s="78" customFormat="1" ht="21.75" customHeight="1">
      <c r="A6" s="5">
        <v>3</v>
      </c>
      <c r="B6" s="13" t="s">
        <v>97</v>
      </c>
      <c r="C6" s="12" t="s">
        <v>96</v>
      </c>
      <c r="D6" s="13" t="s">
        <v>10</v>
      </c>
      <c r="E6" s="13" t="s">
        <v>11</v>
      </c>
      <c r="F6" s="14" t="s">
        <v>99</v>
      </c>
      <c r="G6" s="14"/>
      <c r="H6" s="14" t="s">
        <v>98</v>
      </c>
      <c r="I6" s="14" t="s">
        <v>103</v>
      </c>
      <c r="J6" s="79" t="s">
        <v>100</v>
      </c>
      <c r="K6" s="10" t="s">
        <v>63</v>
      </c>
    </row>
    <row r="7" spans="1:12" s="57" customFormat="1" ht="21.75" customHeight="1">
      <c r="A7" s="5">
        <v>4</v>
      </c>
      <c r="B7" s="56" t="s">
        <v>29</v>
      </c>
      <c r="C7" s="26">
        <v>43563</v>
      </c>
      <c r="D7" s="56"/>
      <c r="E7" s="25" t="s">
        <v>11</v>
      </c>
      <c r="F7" s="98" t="s">
        <v>116</v>
      </c>
      <c r="G7" s="25" t="s">
        <v>111</v>
      </c>
      <c r="H7" s="25" t="s">
        <v>81</v>
      </c>
      <c r="I7" s="25" t="s">
        <v>82</v>
      </c>
      <c r="J7" s="25">
        <v>967939807</v>
      </c>
      <c r="K7" s="10" t="s">
        <v>63</v>
      </c>
    </row>
    <row r="8" spans="1:12" s="45" customFormat="1" ht="21.75" customHeight="1">
      <c r="A8" s="5">
        <v>5</v>
      </c>
      <c r="B8" s="65" t="s">
        <v>75</v>
      </c>
      <c r="C8" s="66" t="s">
        <v>73</v>
      </c>
      <c r="D8" s="48" t="s">
        <v>10</v>
      </c>
      <c r="E8" s="8" t="s">
        <v>11</v>
      </c>
      <c r="F8" s="84" t="s">
        <v>76</v>
      </c>
      <c r="G8" s="10"/>
      <c r="H8" s="65" t="s">
        <v>77</v>
      </c>
      <c r="I8" s="100" t="s">
        <v>78</v>
      </c>
      <c r="J8" s="67" t="s">
        <v>79</v>
      </c>
      <c r="K8" s="13" t="s">
        <v>66</v>
      </c>
    </row>
    <row r="9" spans="1:12" s="45" customFormat="1" ht="21.75" customHeight="1">
      <c r="A9" s="5">
        <v>6</v>
      </c>
      <c r="B9" s="10" t="s">
        <v>121</v>
      </c>
      <c r="C9" s="44" t="s">
        <v>36</v>
      </c>
      <c r="D9" s="10" t="s">
        <v>10</v>
      </c>
      <c r="E9" s="87" t="s">
        <v>122</v>
      </c>
      <c r="F9" s="31" t="s">
        <v>126</v>
      </c>
      <c r="G9" s="10" t="s">
        <v>124</v>
      </c>
      <c r="H9" s="10" t="s">
        <v>123</v>
      </c>
      <c r="I9" s="10" t="s">
        <v>124</v>
      </c>
      <c r="J9" s="82" t="s">
        <v>125</v>
      </c>
      <c r="K9" s="10" t="s">
        <v>66</v>
      </c>
      <c r="L9" s="45" t="s">
        <v>127</v>
      </c>
    </row>
    <row r="10" spans="1:12" s="1" customFormat="1" ht="22.5" customHeight="1">
      <c r="A10" s="37"/>
      <c r="B10" s="41" t="s">
        <v>129</v>
      </c>
      <c r="C10" s="38"/>
      <c r="E10" s="39"/>
      <c r="I10" s="40"/>
      <c r="J10" s="38"/>
    </row>
    <row r="11" spans="1:12" s="1" customFormat="1" ht="22.5" customHeight="1">
      <c r="A11" s="37"/>
      <c r="B11" s="41" t="s">
        <v>130</v>
      </c>
      <c r="C11" s="38"/>
      <c r="E11" s="39"/>
      <c r="I11" s="40"/>
      <c r="J11" s="38"/>
    </row>
    <row r="12" spans="1:12" s="1" customFormat="1" ht="22.5" customHeight="1">
      <c r="A12" s="37"/>
      <c r="B12" s="41" t="s">
        <v>131</v>
      </c>
      <c r="C12" s="38"/>
      <c r="E12" s="39"/>
      <c r="I12" s="40"/>
      <c r="J12" s="38"/>
    </row>
    <row r="13" spans="1:12" s="1" customFormat="1" ht="22.5" customHeight="1">
      <c r="A13" s="37"/>
      <c r="B13" s="41" t="s">
        <v>107</v>
      </c>
      <c r="C13" s="38"/>
      <c r="E13" s="39"/>
      <c r="I13" s="40"/>
      <c r="J13" s="38"/>
    </row>
    <row r="14" spans="1:12" s="1" customFormat="1" ht="22.5" customHeight="1">
      <c r="A14" s="37"/>
      <c r="B14" s="41" t="s">
        <v>117</v>
      </c>
      <c r="C14" s="38"/>
      <c r="E14" s="39"/>
      <c r="I14" s="40"/>
      <c r="J14" s="38"/>
    </row>
    <row r="15" spans="1:12" s="1" customFormat="1" ht="22.5" customHeight="1">
      <c r="A15" s="37"/>
      <c r="B15" s="41"/>
      <c r="C15" s="38"/>
      <c r="E15" s="39"/>
      <c r="I15" s="40"/>
      <c r="J15" s="38"/>
    </row>
    <row r="16" spans="1:12" s="1" customFormat="1" ht="22.5" customHeight="1">
      <c r="A16" s="37"/>
      <c r="B16" s="41"/>
      <c r="C16" s="38"/>
      <c r="E16" s="39"/>
      <c r="I16" s="40"/>
      <c r="J16" s="38"/>
    </row>
    <row r="25" spans="1:12" s="32" customFormat="1" ht="19.5" customHeight="1">
      <c r="A25" s="5">
        <v>4</v>
      </c>
      <c r="B25" s="35" t="s">
        <v>37</v>
      </c>
      <c r="C25" s="47">
        <v>43617</v>
      </c>
      <c r="D25" s="35"/>
      <c r="E25" s="34" t="s">
        <v>11</v>
      </c>
      <c r="F25" s="11" t="s">
        <v>38</v>
      </c>
      <c r="G25" s="62" t="s">
        <v>39</v>
      </c>
      <c r="H25" s="35" t="s">
        <v>40</v>
      </c>
      <c r="I25" s="35" t="s">
        <v>41</v>
      </c>
      <c r="J25" s="68" t="s">
        <v>42</v>
      </c>
      <c r="K25" s="10" t="s">
        <v>63</v>
      </c>
      <c r="L25" s="32" t="s">
        <v>128</v>
      </c>
    </row>
  </sheetData>
  <mergeCells count="2">
    <mergeCell ref="A1:J1"/>
    <mergeCell ref="A2:J2"/>
  </mergeCells>
  <dataValidations count="3">
    <dataValidation type="date" allowBlank="1" showInputMessage="1" promptTitle="Hướng dẫn" prompt="ngày/tháng/năm (dd/MM/yyyy). VD 25/01/2016" sqref="C3 C5 C10:C16">
      <formula1>36526</formula1>
      <formula2>401769</formula2>
    </dataValidation>
    <dataValidation type="list" allowBlank="1" showInputMessage="1" showErrorMessage="1" sqref="E5:E6 E8 E10:E16">
      <formula1>ma_dantoc</formula1>
    </dataValidation>
    <dataValidation type="list" allowBlank="1" showInputMessage="1" showErrorMessage="1" sqref="D9:D16 D5:D6">
      <formula1>"Nam,Nữ"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C1</vt:lpstr>
      <vt:lpstr>C2</vt:lpstr>
      <vt:lpstr>C3</vt:lpstr>
      <vt:lpstr>C4</vt:lpstr>
      <vt:lpstr>tổng</vt:lpstr>
      <vt:lpstr>noi khac den hoc</vt:lpstr>
      <vt:lpstr>'C1'!Print_Titles</vt:lpstr>
      <vt:lpstr>'C2'!Print_Titles</vt:lpstr>
      <vt:lpstr>'C3'!Print_Titles</vt:lpstr>
      <vt:lpstr>'C4'!Print_Titles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 NN</dc:creator>
  <cp:lastModifiedBy>PHT01</cp:lastModifiedBy>
  <cp:lastPrinted>2023-11-22T07:20:51Z</cp:lastPrinted>
  <dcterms:created xsi:type="dcterms:W3CDTF">2017-09-24T08:22:00Z</dcterms:created>
  <dcterms:modified xsi:type="dcterms:W3CDTF">2024-08-22T01:22:05Z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7B2B9981547647EAB9F5EE4C4D288D7C</vt:lpwstr>
  </property>
  <property fmtid="{D5CDD505-2E9C-101B-9397-08002B2CF9AE}" pid="3" name="KSOProductBuildVer">
    <vt:lpwstr>1033-11.2.0.11306</vt:lpwstr>
  </property>
</Properties>
</file>