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0" windowWidth="24000" windowHeight="8355" activeTab="3"/>
  </bookViews>
  <sheets>
    <sheet name="M1" sheetId="5" r:id="rId1"/>
    <sheet name="M2" sheetId="6" r:id="rId2"/>
    <sheet name="M3" sheetId="7" r:id="rId3"/>
    <sheet name="M4" sheetId="8" r:id="rId4"/>
    <sheet name="tổng" sheetId="3" r:id="rId5"/>
    <sheet name="tr noi khac den hoc" sheetId="9" r:id="rId6"/>
    <sheet name="Sheet2" sheetId="10" r:id="rId7"/>
  </sheets>
  <definedNames>
    <definedName name="ma_dantoc">#REF!</definedName>
    <definedName name="_xlnm.Print_Titles" localSheetId="0">'M1'!$3:$4</definedName>
    <definedName name="_xlnm.Print_Titles" localSheetId="1">'M2'!$3:$4</definedName>
    <definedName name="_xlnm.Print_Titles" localSheetId="2">'M3'!$3:$4</definedName>
    <definedName name="_xlnm.Print_Titles" localSheetId="3">'M4'!$3:$4</definedName>
  </definedNames>
  <calcPr calcId="144525"/>
</workbook>
</file>

<file path=xl/calcChain.xml><?xml version="1.0" encoding="utf-8"?>
<calcChain xmlns="http://schemas.openxmlformats.org/spreadsheetml/2006/main">
  <c r="O8" i="3" l="1"/>
  <c r="N8" i="3"/>
  <c r="P7" i="3" l="1"/>
  <c r="Q7" i="3"/>
  <c r="N6" i="3" l="1"/>
  <c r="O6" i="3"/>
  <c r="M7" i="3"/>
  <c r="L7" i="3"/>
  <c r="K7" i="3"/>
  <c r="J7" i="3"/>
  <c r="I7" i="3"/>
  <c r="H7" i="3"/>
  <c r="G7" i="3"/>
  <c r="F7" i="3"/>
  <c r="E7" i="3"/>
  <c r="D7" i="3"/>
  <c r="C7" i="3" l="1"/>
  <c r="B7" i="3"/>
  <c r="N5" i="3" l="1"/>
  <c r="O5" i="3"/>
  <c r="N4" i="3" l="1"/>
  <c r="O4" i="3"/>
  <c r="O3" i="3"/>
  <c r="N3" i="3"/>
  <c r="O7" i="3" l="1"/>
  <c r="N7" i="3"/>
</calcChain>
</file>

<file path=xl/comments1.xml><?xml version="1.0" encoding="utf-8"?>
<comments xmlns="http://schemas.openxmlformats.org/spreadsheetml/2006/main">
  <authors>
    <author>avc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Lưu ý:</t>
        </r>
        <r>
          <rPr>
            <sz val="9"/>
            <color indexed="81"/>
            <rFont val="Tahoma"/>
            <family val="2"/>
          </rPr>
          <t xml:space="preserve">
Chỉ số BMI dùng để đánh giá tình trạng dinh dưỡng của trẻ từ 61 đến 78 tháng có bị thừa cân hay béo phì không - (Dùng để chấm Biểu đồ 6).</t>
        </r>
      </text>
    </comment>
  </commentList>
</comments>
</file>

<file path=xl/sharedStrings.xml><?xml version="1.0" encoding="utf-8"?>
<sst xmlns="http://schemas.openxmlformats.org/spreadsheetml/2006/main" count="1126" uniqueCount="607">
  <si>
    <t>STT</t>
  </si>
  <si>
    <t>Họ tên trẻ</t>
  </si>
  <si>
    <t>Ngày, tháng,
 năm sinh</t>
  </si>
  <si>
    <t>Giới
 tính</t>
  </si>
  <si>
    <t>Dân
 tộc</t>
  </si>
  <si>
    <t>Địa chỉ
 (theo hộ khẩu)</t>
  </si>
  <si>
    <t>Tên 
chủ hộ</t>
  </si>
  <si>
    <t>Họ tên cha</t>
  </si>
  <si>
    <t>Họ tên mẹ</t>
  </si>
  <si>
    <t>SĐT liên lạc</t>
  </si>
  <si>
    <t>Nữ</t>
  </si>
  <si>
    <t>Kinh</t>
  </si>
  <si>
    <t>Đỗ Phương Vy</t>
  </si>
  <si>
    <t>5/6/2020</t>
  </si>
  <si>
    <t>Đỗ Văn Thành</t>
  </si>
  <si>
    <t>Lê Thị Tuyết Phượng</t>
  </si>
  <si>
    <t>0988321091-0376439049</t>
  </si>
  <si>
    <t>Nguyễn Thị Liên</t>
  </si>
  <si>
    <t>Hồ Đăng Duy</t>
  </si>
  <si>
    <t>Trảng Sắn, Vĩnh Hòa</t>
  </si>
  <si>
    <t>Hồ Văn Tâm</t>
  </si>
  <si>
    <t xml:space="preserve">Hồ Văn Tuấn </t>
  </si>
  <si>
    <t>Nguyễn Thị Hồng Ngân</t>
  </si>
  <si>
    <t>0338678378</t>
  </si>
  <si>
    <t>Tạm Trú: 0</t>
  </si>
  <si>
    <t>Phạm Nhật Hạ</t>
  </si>
  <si>
    <t>Phạm Đăng Khoa</t>
  </si>
  <si>
    <t>Lê Huỳnh Uyển Như</t>
  </si>
  <si>
    <t>0975843141</t>
  </si>
  <si>
    <t>Nguyễn Ngọc Hoài Thương</t>
  </si>
  <si>
    <t>18/5/2020</t>
  </si>
  <si>
    <t>nữ</t>
  </si>
  <si>
    <t>Tân Lập, Đồng Phú, BP</t>
  </si>
  <si>
    <t>Nguyễn Trần Dũng</t>
  </si>
  <si>
    <t>Nguyễn Thị Việt</t>
  </si>
  <si>
    <t>lớp</t>
  </si>
  <si>
    <t>TS</t>
  </si>
  <si>
    <t>DT</t>
  </si>
  <si>
    <t>Khác tỉnh</t>
  </si>
  <si>
    <t>khác huyện</t>
  </si>
  <si>
    <t xml:space="preserve">nữ </t>
  </si>
  <si>
    <t>Khác xã</t>
  </si>
  <si>
    <t>TT</t>
  </si>
  <si>
    <t>họa mi</t>
  </si>
  <si>
    <t>tồng</t>
  </si>
  <si>
    <t>Phòng Ngọc Minh Minh</t>
  </si>
  <si>
    <t>Phòng Đạt Phương,</t>
  </si>
  <si>
    <t>Suối Nho, Định Quán, Đồng Nai</t>
  </si>
  <si>
    <t>Nguyễn Thị Thu Thủy</t>
  </si>
  <si>
    <t>0979384766</t>
  </si>
  <si>
    <t>Trần Văn Linh</t>
  </si>
  <si>
    <t>Trần Thị Len</t>
  </si>
  <si>
    <t>0976035090</t>
  </si>
  <si>
    <t>Trần Ngọc Bảo Anh</t>
  </si>
  <si>
    <t>KP 6, TT Phước Vĩnh</t>
  </si>
  <si>
    <t>Khome</t>
  </si>
  <si>
    <t>Bắc Hải, Tiền hải, Thái Bình</t>
  </si>
  <si>
    <t>Hoa mai</t>
  </si>
  <si>
    <t xml:space="preserve">Mới </t>
  </si>
  <si>
    <t>M1</t>
  </si>
  <si>
    <t>M2</t>
  </si>
  <si>
    <t>M3</t>
  </si>
  <si>
    <t>Năm học 2023-2024</t>
  </si>
  <si>
    <t xml:space="preserve">Huỳnh Minh Phát </t>
  </si>
  <si>
    <t>2020</t>
  </si>
  <si>
    <t>Huỳnh Hữu Phước</t>
  </si>
  <si>
    <t>Lê Quốc Thanh</t>
  </si>
  <si>
    <t>Tổ 2, KP9 PV</t>
  </si>
  <si>
    <t>Nguyễn Thị Vấn</t>
  </si>
  <si>
    <t>Lê Văn Nam</t>
  </si>
  <si>
    <t>Châu Thị Ngọc Nga</t>
  </si>
  <si>
    <t>0974403434</t>
  </si>
  <si>
    <t>Mầm 1</t>
  </si>
  <si>
    <t>Mầm 2</t>
  </si>
  <si>
    <t>Mầm 3</t>
  </si>
  <si>
    <t>KP9, TTPV</t>
  </si>
  <si>
    <t>M4</t>
  </si>
  <si>
    <t>Mầm 4</t>
  </si>
  <si>
    <t>Khác Huyện: 0</t>
  </si>
  <si>
    <t xml:space="preserve"> Tiến Hưng, Đồng Xoài, BP</t>
  </si>
  <si>
    <t>Trần Nguyễn Tú Anh</t>
  </si>
  <si>
    <t>Trần Khánh Toàn</t>
  </si>
  <si>
    <t>0367906526</t>
  </si>
  <si>
    <t>Hoa</t>
  </si>
  <si>
    <t>DANH SÁCH HỌC SINH LỚP MẦM 1</t>
  </si>
  <si>
    <t>DANH SÁCH HỌC SINH LỚP MẦM 4</t>
  </si>
  <si>
    <t>DANH SÁCH HỌC SINH LỚP MẦM 3</t>
  </si>
  <si>
    <t>DANH SÁCH HỌC SINH LỚP MẦM 2</t>
  </si>
  <si>
    <t>Bình Nhâm, Thuận An , BD</t>
  </si>
  <si>
    <t>0966911739</t>
  </si>
  <si>
    <t>5/11/2020</t>
  </si>
  <si>
    <t>DANH SÁCH HỌC SINH LỚP MẦM 2020</t>
  </si>
  <si>
    <t>Dân tộc: 1/0</t>
  </si>
  <si>
    <t>Khác Huyện: 1/1</t>
  </si>
  <si>
    <t>Kim Khánh An</t>
  </si>
  <si>
    <t>Phạm Văn Tiền</t>
  </si>
  <si>
    <t>Kim Thị Sa Mít</t>
  </si>
  <si>
    <t>0972417253-0394004066</t>
  </si>
  <si>
    <t>Phước Hưng, Trà Cú, Trà Vinh</t>
  </si>
  <si>
    <t>vào 29/09/2023</t>
  </si>
  <si>
    <t>Khác Xã : 0</t>
  </si>
  <si>
    <t>Tạm Trú: 2/1</t>
  </si>
  <si>
    <t>Khác Tỉnh: 5/5</t>
  </si>
  <si>
    <t>Nghỉ học T12</t>
  </si>
  <si>
    <t>Nghỉ học T1</t>
  </si>
  <si>
    <t>Vũ Nguyền Thiên An</t>
  </si>
  <si>
    <t>19/11/2020</t>
  </si>
  <si>
    <t>Tân Phú 1, Tân Bình, Dĩ An, BD</t>
  </si>
  <si>
    <t>Vũ Văn Hiệp</t>
  </si>
  <si>
    <t>Nguyễn Thị Ngọc</t>
  </si>
  <si>
    <t>tổng hợp 2020 ngày 19/2</t>
  </si>
  <si>
    <t>Nghỉ học từ tháng 3</t>
  </si>
  <si>
    <t>Phùng Gia Đăng Khôi</t>
  </si>
  <si>
    <t>Sông Lũy, Bắc Bình, Bình Thuận</t>
  </si>
  <si>
    <t>Phùng Thanh Dũng</t>
  </si>
  <si>
    <t>Nguyễn Thị Bích Vân</t>
  </si>
  <si>
    <t>0981606706</t>
  </si>
  <si>
    <t>vào 15/2/25</t>
  </si>
  <si>
    <t>vào từ 7/4</t>
  </si>
  <si>
    <t>Tổng: 9/6 nữ</t>
  </si>
  <si>
    <t>Khác Xã : 3/1( PV: 3/1)</t>
  </si>
  <si>
    <t>Đăng ký học 
2024-2025</t>
  </si>
  <si>
    <t>1A</t>
  </si>
  <si>
    <t>0971982817</t>
  </si>
  <si>
    <t>Nguyễn Thị Dung</t>
  </si>
  <si>
    <t>Trần Hữu Trung</t>
  </si>
  <si>
    <t>Lê Thị Hoa</t>
  </si>
  <si>
    <t>Bình Tiến</t>
  </si>
  <si>
    <t>16/6/2021</t>
  </si>
  <si>
    <t>Trần Hữu Đăng Khoa</t>
  </si>
  <si>
    <t>Phạm Thị Ngân</t>
  </si>
  <si>
    <t>Mai Đức Luyện</t>
  </si>
  <si>
    <t>Bầu Trư</t>
  </si>
  <si>
    <t>14/3/2021</t>
  </si>
  <si>
    <t>Mai Phạm Minh Nhật</t>
  </si>
  <si>
    <t>0984133223</t>
  </si>
  <si>
    <t>Nguyễn Thị Thùy Dung</t>
  </si>
  <si>
    <t>Đặng Vũ Linh</t>
  </si>
  <si>
    <t>Doãn Thị Minh</t>
  </si>
  <si>
    <t>11/7/2021</t>
  </si>
  <si>
    <t>Đặng Hoàng Đạt</t>
  </si>
  <si>
    <t>0379327493</t>
  </si>
  <si>
    <t>Vũ Thị Huế</t>
  </si>
  <si>
    <t>Nguyễn Thái Bình</t>
  </si>
  <si>
    <t>Nguyễn Thị Ngọc An</t>
  </si>
  <si>
    <t>0344024045</t>
  </si>
  <si>
    <t>Kim Thị Diễn</t>
  </si>
  <si>
    <t>Kim Minh Đức</t>
  </si>
  <si>
    <t>Tân Thịnh</t>
  </si>
  <si>
    <t xml:space="preserve">Khome </t>
  </si>
  <si>
    <t>26/5/2021</t>
  </si>
  <si>
    <t>Kim Ngọc Hân</t>
  </si>
  <si>
    <t>0969085495</t>
  </si>
  <si>
    <t>Trần Thị NGọc Linh</t>
  </si>
  <si>
    <t>Bùi Cao Bằng</t>
  </si>
  <si>
    <t>Bùi Cao Xuyên</t>
  </si>
  <si>
    <t>Cà Na</t>
  </si>
  <si>
    <t>02/3/2021</t>
  </si>
  <si>
    <t>Bùi Ngọc Tuyết Trinh</t>
  </si>
  <si>
    <t>1B</t>
  </si>
  <si>
    <t>0933672999-0362362375</t>
  </si>
  <si>
    <t>Lê Thị Cẩm Thu</t>
  </si>
  <si>
    <t>Võ Trung Đạo</t>
  </si>
  <si>
    <t>2021</t>
  </si>
  <si>
    <t xml:space="preserve">Võ Trọng Đức </t>
  </si>
  <si>
    <t>0915355735</t>
  </si>
  <si>
    <t>Phạm Thị Nga</t>
  </si>
  <si>
    <t>Nguyễn Văn Hòa</t>
  </si>
  <si>
    <t>Bình Thắng</t>
  </si>
  <si>
    <t>Nguyễn Quốc Đạt</t>
  </si>
  <si>
    <t>0975103868</t>
  </si>
  <si>
    <t>Nguyễn Thị Bạch Lê</t>
  </si>
  <si>
    <t>Lê Xuân Tới</t>
  </si>
  <si>
    <t>Đồng Sen</t>
  </si>
  <si>
    <t>Lê Nguyễn Xuân Khôi</t>
  </si>
  <si>
    <t>0979428904</t>
  </si>
  <si>
    <t>Trần Thị Hoa</t>
  </si>
  <si>
    <t>Võ Trung Bình</t>
  </si>
  <si>
    <t>Nước Vàng</t>
  </si>
  <si>
    <t>Võ Anh Thưởng</t>
  </si>
  <si>
    <t>0979994224</t>
  </si>
  <si>
    <t>Nguyễn Thị Thu</t>
  </si>
  <si>
    <t>Bùi Văn Thành</t>
  </si>
  <si>
    <t>Bùi Văn Thông</t>
  </si>
  <si>
    <t>19/6/2021</t>
  </si>
  <si>
    <t xml:space="preserve">Bùi Tuấn Khôi </t>
  </si>
  <si>
    <t>0368418488</t>
  </si>
  <si>
    <t>Thạch Nguyên</t>
  </si>
  <si>
    <t>Nguyễn Hữu Cảnh</t>
  </si>
  <si>
    <t>Đào Thị An</t>
  </si>
  <si>
    <t>TT KP9 PV</t>
  </si>
  <si>
    <t>Nguyễn Thị Ánh Dương</t>
  </si>
  <si>
    <t>0347291083</t>
  </si>
  <si>
    <t>Nguyễn Thị Thùy Trang</t>
  </si>
  <si>
    <t>Hồ Thanh Tài</t>
  </si>
  <si>
    <t>Hồ Bảo Hân</t>
  </si>
  <si>
    <t>0398567644</t>
  </si>
  <si>
    <t>Huỳnh Thị Như Quý</t>
  </si>
  <si>
    <t>Lê Đình Cương</t>
  </si>
  <si>
    <t>Huỳnh Văn Cầu</t>
  </si>
  <si>
    <t>17/10/2021</t>
  </si>
  <si>
    <t>Lê Huỳnh Tuệ Minh</t>
  </si>
  <si>
    <t>Văn Thảo Nhi</t>
  </si>
  <si>
    <t>1/10/2021</t>
  </si>
  <si>
    <t>Trị Thị Thanh</t>
  </si>
  <si>
    <t xml:space="preserve">Văn Đăng Long </t>
  </si>
  <si>
    <t>0339149288</t>
  </si>
  <si>
    <t>Nguyễn Trần Khả Di</t>
  </si>
  <si>
    <t>Nguyễn Nho Gia</t>
  </si>
  <si>
    <t>Trần Hồng Thắm</t>
  </si>
  <si>
    <t>0961377092-0972868006</t>
  </si>
  <si>
    <t>Nguyễn Ngọc Viên Hòa</t>
  </si>
  <si>
    <t>Nguyễn Văn Nghị</t>
  </si>
  <si>
    <t>Nguyễn Quốc Thái</t>
  </si>
  <si>
    <t>Nguyễn Thị Thái Hà</t>
  </si>
  <si>
    <t>'0985553815</t>
  </si>
  <si>
    <t>Đặng Nhật Khang</t>
  </si>
  <si>
    <t>Bình Hòa</t>
  </si>
  <si>
    <t>Đặng Văn Tương</t>
  </si>
  <si>
    <t>Đặng Văn Công</t>
  </si>
  <si>
    <t>Lê Thị Tâm</t>
  </si>
  <si>
    <t>0386128894</t>
  </si>
  <si>
    <t>Nguyễn Trần Duy Minh</t>
  </si>
  <si>
    <t>Tiến Hưng, Đồng Phú, Bình Phước</t>
  </si>
  <si>
    <t>Nguyễn Văn Nam</t>
  </si>
  <si>
    <t>Trần Thị Hương</t>
  </si>
  <si>
    <t>0357574262</t>
  </si>
  <si>
    <t>Lê Vũ Trúc Hân</t>
  </si>
  <si>
    <t>17/3/2021</t>
  </si>
  <si>
    <t>Tổ 2 Bình Tiến</t>
  </si>
  <si>
    <t>Vũ Văn Lưu</t>
  </si>
  <si>
    <t>Lê Văn Tiệp</t>
  </si>
  <si>
    <t>Vũ Thị Thu Thảo</t>
  </si>
  <si>
    <t>0862727294</t>
  </si>
  <si>
    <t>Trần Khánh Ngân</t>
  </si>
  <si>
    <t>14/10/2021</t>
  </si>
  <si>
    <t>Trần Gia Lương</t>
  </si>
  <si>
    <t>Lê Thị Thu</t>
  </si>
  <si>
    <t>0973984868</t>
  </si>
  <si>
    <t>Nguyễn Hạ Vy</t>
  </si>
  <si>
    <t>Nguyễn T.Thanh Liễu</t>
  </si>
  <si>
    <t>Nguyễn Đình Tám</t>
  </si>
  <si>
    <t>Nguyễn Thị Thanh Liễu</t>
  </si>
  <si>
    <t>0974220280</t>
  </si>
  <si>
    <t>Trần Phương Linh</t>
  </si>
  <si>
    <t>27/10/2021</t>
  </si>
  <si>
    <t xml:space="preserve">Nữ </t>
  </si>
  <si>
    <t>Trần Văn Hưng</t>
  </si>
  <si>
    <t>Phạm Thị Thu Thủy</t>
  </si>
  <si>
    <t>0326237114,</t>
  </si>
  <si>
    <t>Trần Nguyễn Hải Phong</t>
  </si>
  <si>
    <t>Rạch Chàm</t>
  </si>
  <si>
    <t>Nguyễn Công Lý</t>
  </si>
  <si>
    <t>Không</t>
  </si>
  <si>
    <t>Trần Thị Mỹ Duyên</t>
  </si>
  <si>
    <t>0388086425</t>
  </si>
  <si>
    <t>Đỗ Huy Nhật</t>
  </si>
  <si>
    <t>Đỗ Huy Liêm</t>
  </si>
  <si>
    <t>Nguyễn Thị Hương Giang</t>
  </si>
  <si>
    <t>0977093545</t>
  </si>
  <si>
    <t>Nguyễn Nam Phong</t>
  </si>
  <si>
    <t>Nguyễn Tôn Tới</t>
  </si>
  <si>
    <t>Lê Thị Hương Thảo</t>
  </si>
  <si>
    <t>0385885573</t>
  </si>
  <si>
    <t>Nguyễn Tấn Hưng</t>
  </si>
  <si>
    <t>31/7/2021</t>
  </si>
  <si>
    <t>Nguyễn Thanh Dũng</t>
  </si>
  <si>
    <t>Nguyễn Tấn Hùng</t>
  </si>
  <si>
    <t>Nguyễn Trần Minh Trâm</t>
  </si>
  <si>
    <t>0332319740</t>
  </si>
  <si>
    <t>Vũ Hữu Đăng Khoa</t>
  </si>
  <si>
    <t>4/10/2021</t>
  </si>
  <si>
    <t>TT Bình An</t>
  </si>
  <si>
    <t>Thái Trung Hậu</t>
  </si>
  <si>
    <t>Vũ Hữu Hải</t>
  </si>
  <si>
    <t>Nguyễn Kim Thoa</t>
  </si>
  <si>
    <t>0975556219</t>
  </si>
  <si>
    <t>Trần Công Phúc</t>
  </si>
  <si>
    <t>Phạm Văn Nhũ</t>
  </si>
  <si>
    <t>Trần Công Nam</t>
  </si>
  <si>
    <t>Phạm Trần Thị Tuyến</t>
  </si>
  <si>
    <t>0373183739</t>
  </si>
  <si>
    <t>Nguyễn Bảo Thy</t>
  </si>
  <si>
    <t>3/7/2021</t>
  </si>
  <si>
    <t>Tổ 1 Tân Thịnh</t>
  </si>
  <si>
    <t xml:space="preserve">Lê Thị Sen </t>
  </si>
  <si>
    <t>Nguyễn Văn Vũ</t>
  </si>
  <si>
    <t>0385669749</t>
  </si>
  <si>
    <t>Nguyễn Ánh Ngọc</t>
  </si>
  <si>
    <t>23/1/2021</t>
  </si>
  <si>
    <t>Bình An</t>
  </si>
  <si>
    <t>Nguyễn Chiến Thắng</t>
  </si>
  <si>
    <t xml:space="preserve">Nguyễn Tấn Nhanh </t>
  </si>
  <si>
    <t>Phạm Thị Nhung</t>
  </si>
  <si>
    <t>0986797630</t>
  </si>
  <si>
    <t>Nguyễn Duy Khang</t>
  </si>
  <si>
    <t>Quảng Thị Tâm</t>
  </si>
  <si>
    <t>Nguyễn Văn Lợi</t>
  </si>
  <si>
    <t xml:space="preserve">0389128437 </t>
  </si>
  <si>
    <t>Nguyễn Thành Tâm</t>
  </si>
  <si>
    <t>Nguyễn Văn Long</t>
  </si>
  <si>
    <t>Võ Lệ Tuyền</t>
  </si>
  <si>
    <t>0368394796-0981094237</t>
  </si>
  <si>
    <t>Phạm Lê Minh Khang</t>
  </si>
  <si>
    <t>Đỗ Thị Xuân</t>
  </si>
  <si>
    <t>Lê Thanh Ý</t>
  </si>
  <si>
    <t>Phạm Thị Ngọc Lan</t>
  </si>
  <si>
    <t>0373867904</t>
  </si>
  <si>
    <t>Nguyễn Hà Ái My</t>
  </si>
  <si>
    <t>Bình Định</t>
  </si>
  <si>
    <t>Hoàng Ngọc Lân</t>
  </si>
  <si>
    <t>Nguyễn Thị Thu Hiền</t>
  </si>
  <si>
    <t>0382252500</t>
  </si>
  <si>
    <t>Trần Ngọc Như Ý</t>
  </si>
  <si>
    <t>Phan Thị Hồng Trâm</t>
  </si>
  <si>
    <t>Trần Thái Châu</t>
  </si>
  <si>
    <t>0973194955</t>
  </si>
  <si>
    <t>Hoàng Minh Đức</t>
  </si>
  <si>
    <t>Trần Thị Tính</t>
  </si>
  <si>
    <t>Hoàng Minh Khang</t>
  </si>
  <si>
    <t>Ma Thị Hợp</t>
  </si>
  <si>
    <t>0358934919</t>
  </si>
  <si>
    <t>Ngưu Nguyên Khang</t>
  </si>
  <si>
    <t>Khơme</t>
  </si>
  <si>
    <t>Ngưu Vũ Trí</t>
  </si>
  <si>
    <t>Nguyễn Thị Hồng Cẩm</t>
  </si>
  <si>
    <t>0962779573</t>
  </si>
  <si>
    <t xml:space="preserve">Đinh Xuân Trường </t>
  </si>
  <si>
    <t>Lưu Thị Sinh</t>
  </si>
  <si>
    <t>Đinh Khả</t>
  </si>
  <si>
    <t>0358107027</t>
  </si>
  <si>
    <t>Lê Trọng Tuấn Kiệt</t>
  </si>
  <si>
    <t>Cây Cam</t>
  </si>
  <si>
    <t>Lê Trọng Trung</t>
  </si>
  <si>
    <t>Đỗ Thị Thu Thảo</t>
  </si>
  <si>
    <t>0353298878-0967072549</t>
  </si>
  <si>
    <t>Bùi Thanh Tùng</t>
  </si>
  <si>
    <t xml:space="preserve">Bùi Văn Kiên </t>
  </si>
  <si>
    <t>Đặng Thị Thanh Nga</t>
  </si>
  <si>
    <t>0374386961</t>
  </si>
  <si>
    <t>Lê Khả Hân</t>
  </si>
  <si>
    <t xml:space="preserve">TT Bình An </t>
  </si>
  <si>
    <t>Lê Hồng Sơn</t>
  </si>
  <si>
    <t>Kim Thị Thanh Mai</t>
  </si>
  <si>
    <t>0964317893-0348853593</t>
  </si>
  <si>
    <t>Hà Bảo Châu</t>
  </si>
  <si>
    <t>Hà Lê Trung Tín</t>
  </si>
  <si>
    <t>Nguyễn Thị Tân</t>
  </si>
  <si>
    <t>0387992793</t>
  </si>
  <si>
    <t>Lê Kim Nhã</t>
  </si>
  <si>
    <t>Lê Vấn</t>
  </si>
  <si>
    <t>Lê Hùng Mạnh</t>
  </si>
  <si>
    <t>Lê Thị Lan</t>
  </si>
  <si>
    <t>0977617353</t>
  </si>
  <si>
    <t>Nguyễn Công Vinh</t>
  </si>
  <si>
    <t>18/6/2021</t>
  </si>
  <si>
    <t>Tổ 8, Phú hòa, TDM</t>
  </si>
  <si>
    <t>Hồ Thị Mỹ Dung</t>
  </si>
  <si>
    <t>Nguyễn Công Băng</t>
  </si>
  <si>
    <t>0986706206</t>
  </si>
  <si>
    <t>Nguyễn Tiến Đồng</t>
  </si>
  <si>
    <t>0985553815</t>
  </si>
  <si>
    <t>Trần Vũ Anh  Khôi</t>
  </si>
  <si>
    <t>22/1/2021</t>
  </si>
  <si>
    <t>Tr ầnVũ Sỹ</t>
  </si>
  <si>
    <t>Trần Vũ Duẩn</t>
  </si>
  <si>
    <t>Hồ Thị Thanh Tâm</t>
  </si>
  <si>
    <t>0949389494</t>
  </si>
  <si>
    <t>Nguyễn Võ Thu Phương</t>
  </si>
  <si>
    <t>Nguyễn Lam</t>
  </si>
  <si>
    <t>Võ Thị Trang</t>
  </si>
  <si>
    <t>0971663524</t>
  </si>
  <si>
    <t>Nguyễn Ngọc Quỳnh Anh</t>
  </si>
  <si>
    <t>26/10/2021</t>
  </si>
  <si>
    <t>Nguyễn Thành Long</t>
  </si>
  <si>
    <t>Đoàn Thị Hồng Gấm</t>
  </si>
  <si>
    <t>0983672647</t>
  </si>
  <si>
    <t>Hà Trung Kiên</t>
  </si>
  <si>
    <t>TT Bình Thắng</t>
  </si>
  <si>
    <t>Hà Văn Thành</t>
  </si>
  <si>
    <t>Nguyễn Thị Tâm</t>
  </si>
  <si>
    <t>0977897200</t>
  </si>
  <si>
    <t>Lưu Trần Thiện Nhân</t>
  </si>
  <si>
    <t>Bến Sắn, Long Nguyên, Bàu Bàng</t>
  </si>
  <si>
    <t>Lưu Tiến Hậu</t>
  </si>
  <si>
    <t>Lưu Tiến Văn</t>
  </si>
  <si>
    <t>Trần Thị Thu Thủy</t>
  </si>
  <si>
    <t>0363.484.405</t>
  </si>
  <si>
    <t>Thạch Trí Thiện</t>
  </si>
  <si>
    <t>19/8/2021</t>
  </si>
  <si>
    <t xml:space="preserve"> Bình Tiến</t>
  </si>
  <si>
    <t>Phạm Văn Hiền</t>
  </si>
  <si>
    <t>Thạch Tuấn Doanh</t>
  </si>
  <si>
    <t>Phạm Thị Phương Thanh</t>
  </si>
  <si>
    <t>0379900484</t>
  </si>
  <si>
    <t>Trần Phúc Hưng</t>
  </si>
  <si>
    <t>Trần Văn Qúy</t>
  </si>
  <si>
    <t>Nguyễn Thị Hoa</t>
  </si>
  <si>
    <t>0384212001</t>
  </si>
  <si>
    <t>Năm học 2024-2025</t>
  </si>
  <si>
    <t>Đặng Hoàng Long</t>
  </si>
  <si>
    <t>Phạm Thị Nhâm</t>
  </si>
  <si>
    <t>Đặng thị Tâm</t>
  </si>
  <si>
    <t>Trần Bích Trung</t>
  </si>
  <si>
    <t>0362015190</t>
  </si>
  <si>
    <t>Mới</t>
  </si>
  <si>
    <t>0962754621-0398347109</t>
  </si>
  <si>
    <t>Đỗ Thị Mỹ Hậu</t>
  </si>
  <si>
    <t>Trần Văn Thạch Em</t>
  </si>
  <si>
    <t>Hồ Thị Huệ</t>
  </si>
  <si>
    <t>TT Tam Lập</t>
  </si>
  <si>
    <t>Trần Phúc Khang</t>
  </si>
  <si>
    <t>0793497289</t>
  </si>
  <si>
    <t>Phạm Thị Hồng Dung</t>
  </si>
  <si>
    <t>Trần Đức Nguyên</t>
  </si>
  <si>
    <t>Trần Thúy Ngân</t>
  </si>
  <si>
    <t>0982836243</t>
  </si>
  <si>
    <t>Tống Thị Kim Dung</t>
  </si>
  <si>
    <t>Nguyễn Thế Vinh</t>
  </si>
  <si>
    <t xml:space="preserve">Bình Tiến </t>
  </si>
  <si>
    <t>Nguyễn Phạm Tường Vy</t>
  </si>
  <si>
    <t xml:space="preserve">Hè </t>
  </si>
  <si>
    <t>0392442907</t>
  </si>
  <si>
    <t>Tống Thị Huyền Trang</t>
  </si>
  <si>
    <t>Lê Văn Học</t>
  </si>
  <si>
    <t>Lê Văn Trơn</t>
  </si>
  <si>
    <t>Lê Hà Khôi</t>
  </si>
  <si>
    <t>0358538348</t>
  </si>
  <si>
    <t>Nguyễn Thị Vân</t>
  </si>
  <si>
    <t>Nguyễn Minh Khánh</t>
  </si>
  <si>
    <t>Nguyễn Toàn Thắng</t>
  </si>
  <si>
    <t>Nguyễn Ngọc Khánh An</t>
  </si>
  <si>
    <t>0383418339</t>
  </si>
  <si>
    <t>Lê Thị Hội</t>
  </si>
  <si>
    <t>Vũ Tuấn Hùng</t>
  </si>
  <si>
    <t>Vũ Đình Thiện</t>
  </si>
  <si>
    <t>Vũ Thanh Thùy</t>
  </si>
  <si>
    <t>0986781894</t>
  </si>
  <si>
    <t>Nguyễn Thị Ngân</t>
  </si>
  <si>
    <t>Vũ Huy</t>
  </si>
  <si>
    <t>Vũ Văn Hà</t>
  </si>
  <si>
    <t>Vũ Nguyễn Thảo Nhi</t>
  </si>
  <si>
    <t>0984066268</t>
  </si>
  <si>
    <t>Đoàn Thị Điểm</t>
  </si>
  <si>
    <t>Nguyễn Xuân Hóa</t>
  </si>
  <si>
    <t>Nguyễn Đoàn Hoàng Phát</t>
  </si>
  <si>
    <t>0971437278</t>
  </si>
  <si>
    <t>Phạm Thị Hường</t>
  </si>
  <si>
    <t>Đinh Văn Toản</t>
  </si>
  <si>
    <t>Đinh Thùy Trang</t>
  </si>
  <si>
    <t>0949172746</t>
  </si>
  <si>
    <t>Trần Thị Hồng Hạnh</t>
  </si>
  <si>
    <t>Phạm Mạnh Hưng</t>
  </si>
  <si>
    <t>Phạm Văn Hoa</t>
  </si>
  <si>
    <t>Phạm Trần Đan Chi</t>
  </si>
  <si>
    <t>0988795389</t>
  </si>
  <si>
    <t>Đinh Thị Thu Hoài</t>
  </si>
  <si>
    <t>Lê Quang Đạo</t>
  </si>
  <si>
    <t>Lê Quang Quốc Tuấn</t>
  </si>
  <si>
    <t>Nguyễn Văn Cần</t>
  </si>
  <si>
    <t>Tam Lập</t>
  </si>
  <si>
    <t>Nguyễn Ngọc Thảo Quỳnh</t>
  </si>
  <si>
    <t>0969972237</t>
  </si>
  <si>
    <t>Võ Thị Anh Thư</t>
  </si>
  <si>
    <t>Nguyễn Thành Lợi</t>
  </si>
  <si>
    <t>30/1/2021</t>
  </si>
  <si>
    <t>Nguyễn Ngọc An Nhiên</t>
  </si>
  <si>
    <t>0986200801</t>
  </si>
  <si>
    <t>Nguyễn Thị Thanh</t>
  </si>
  <si>
    <t>Trần Huy Giáp</t>
  </si>
  <si>
    <t>Rạch chàm</t>
  </si>
  <si>
    <t>18/08/2021</t>
  </si>
  <si>
    <t>Trần Thị Thảo Vy</t>
  </si>
  <si>
    <t>0385983312</t>
  </si>
  <si>
    <t>Phạm Thị Hương Xuân</t>
  </si>
  <si>
    <t>Lâm Thành</t>
  </si>
  <si>
    <t>Lâm Nhân Ái</t>
  </si>
  <si>
    <t>0967728904-0396302973</t>
  </si>
  <si>
    <t>Nguyễn Thị Trang</t>
  </si>
  <si>
    <t>Phạm Ngọc Nghĩa</t>
  </si>
  <si>
    <t>Phạm  Thị Tiến</t>
  </si>
  <si>
    <t>Phạm Thị Ngọc My</t>
  </si>
  <si>
    <t>0367670321</t>
  </si>
  <si>
    <t>Trương Thảo Ly</t>
  </si>
  <si>
    <t>Thạch Tâm</t>
  </si>
  <si>
    <t xml:space="preserve">Thạch Lĩnh </t>
  </si>
  <si>
    <t>19/7/2021</t>
  </si>
  <si>
    <t>Thạch Trương Thảo Nhi</t>
  </si>
  <si>
    <t>0335505348</t>
  </si>
  <si>
    <t xml:space="preserve">Bùi Thị Thu </t>
  </si>
  <si>
    <t>Phạm Văn Hùng</t>
  </si>
  <si>
    <t xml:space="preserve">Phạm Quang Sáng </t>
  </si>
  <si>
    <t>0974217027</t>
  </si>
  <si>
    <t>Dương Thị Như Ý</t>
  </si>
  <si>
    <t>Võ Văn Hiếu</t>
  </si>
  <si>
    <t>Kim Thị Ngọc Lệ</t>
  </si>
  <si>
    <t>Võ Ngọc Khánh Vân</t>
  </si>
  <si>
    <t>0348109159</t>
  </si>
  <si>
    <t>Trương Thị Thu Thủy</t>
  </si>
  <si>
    <t>Không cha</t>
  </si>
  <si>
    <t>Trương Đình Thơ</t>
  </si>
  <si>
    <t>Trương An Nhiên</t>
  </si>
  <si>
    <t>Trần Thị Sơn Phúc</t>
  </si>
  <si>
    <t>Sơn Thị Tính</t>
  </si>
  <si>
    <t>Trần Thanh Hoàng</t>
  </si>
  <si>
    <t>0362563780-0973488670</t>
  </si>
  <si>
    <t>Hồ Trần Ái Châu</t>
  </si>
  <si>
    <t>Trần Đình Phượng</t>
  </si>
  <si>
    <t>Hồ Văn Tây</t>
  </si>
  <si>
    <t>Trần Thị Thanh Thắm</t>
  </si>
  <si>
    <t>0918931287</t>
  </si>
  <si>
    <t>Ngưu Nhã Anh</t>
  </si>
  <si>
    <t>Ngưu Ly</t>
  </si>
  <si>
    <t>0392132252</t>
  </si>
  <si>
    <t>Hồ Hoàng Phúc</t>
  </si>
  <si>
    <t>Hồ Thái Phong</t>
  </si>
  <si>
    <t>Hoàng Thị Giang</t>
  </si>
  <si>
    <t>0975664214</t>
  </si>
  <si>
    <t>Nguyễn Nhật Quốc Thiện</t>
  </si>
  <si>
    <t>Phạm Thị Mận</t>
  </si>
  <si>
    <t>Nguyễn Duy Thanh</t>
  </si>
  <si>
    <t>0962561028</t>
  </si>
  <si>
    <t>Ngưu Quỳnh Nhã Anh</t>
  </si>
  <si>
    <t>Nguyễn Thị Trúc Phương</t>
  </si>
  <si>
    <t>0392132252-0985947757</t>
  </si>
  <si>
    <t>Đặng Đăng Khoa</t>
  </si>
  <si>
    <t>7/1/2021</t>
  </si>
  <si>
    <t>TT Bình Tiến</t>
  </si>
  <si>
    <t>Lê Thị Đường</t>
  </si>
  <si>
    <t>Đặng Hoàng Minh</t>
  </si>
  <si>
    <t>0374138581</t>
  </si>
  <si>
    <t>Lê Thị Kim Huệ</t>
  </si>
  <si>
    <t>Dân tộc: 1/1 (khome)</t>
  </si>
  <si>
    <t>Phùng Uyển Nhu</t>
  </si>
  <si>
    <t>Phùng Sương Hải</t>
  </si>
  <si>
    <t>Lê Thị Thùy Linh</t>
  </si>
  <si>
    <t>0365798188</t>
  </si>
  <si>
    <t>mới</t>
  </si>
  <si>
    <t>Trần Thị Dinh</t>
  </si>
  <si>
    <t>Đoàn Ngọc Đăng</t>
  </si>
  <si>
    <t>Đồng Tâm</t>
  </si>
  <si>
    <t>Đoàn Ngọc Hải</t>
  </si>
  <si>
    <t>Lê Thị Ngọc</t>
  </si>
  <si>
    <t>0365804830</t>
  </si>
  <si>
    <t>Bùi Lê Bảo Lâm</t>
  </si>
  <si>
    <t>Lê Thị Quyên</t>
  </si>
  <si>
    <t>Bùi Đức Tuấn</t>
  </si>
  <si>
    <t>0356509493</t>
  </si>
  <si>
    <t>Lê Phạm Gia Hưng</t>
  </si>
  <si>
    <t>Lê Thị Nghi</t>
  </si>
  <si>
    <t>Lê Văn Phú</t>
  </si>
  <si>
    <t>Phạm Thị Tuyết</t>
  </si>
  <si>
    <t>0914911842</t>
  </si>
  <si>
    <t>Mói</t>
  </si>
  <si>
    <t>Tổng: 22/11 nữ</t>
  </si>
  <si>
    <t>Nguyễn Anh Tuấn</t>
  </si>
  <si>
    <t>Nguyễn Văn Thức</t>
  </si>
  <si>
    <t>Nguyễn Thị Thanh Hải</t>
  </si>
  <si>
    <t>0384485076</t>
  </si>
  <si>
    <t>Đỗ Trọng Anh</t>
  </si>
  <si>
    <t>Lê Thị Thủy</t>
  </si>
  <si>
    <t>Đỗ Thiên Pháp</t>
  </si>
  <si>
    <t>Nguyễn Thị Kim Hằng</t>
  </si>
  <si>
    <t>0705445334</t>
  </si>
  <si>
    <t>Đặng Ngọc Quỳnh</t>
  </si>
  <si>
    <t>Lê Thị Mỹ Linh</t>
  </si>
  <si>
    <t>0975110585</t>
  </si>
  <si>
    <t>Đặng Tuệ Minh</t>
  </si>
  <si>
    <t>Phan Phúc Hưng</t>
  </si>
  <si>
    <t>Phan Việt Hùng</t>
  </si>
  <si>
    <t>Phạm Thị Thanh Nga</t>
  </si>
  <si>
    <t>0389303343</t>
  </si>
  <si>
    <t>Nguyễn Hoàng Đạt</t>
  </si>
  <si>
    <t>Vĩnh An, Vĩnh Hòa</t>
  </si>
  <si>
    <t>Nguyễn Văn Tâm</t>
  </si>
  <si>
    <t>Nguyễn Hoàng Anh</t>
  </si>
  <si>
    <t>Nguyễn Thị Hằng</t>
  </si>
  <si>
    <t>0369161346-0372163858</t>
  </si>
  <si>
    <t>Trần Văn Gia Phúc</t>
  </si>
  <si>
    <t>Mai Thị Vinh</t>
  </si>
  <si>
    <t>Trần Văn Lân</t>
  </si>
  <si>
    <t>Nguyễn Thị Phương Dung</t>
  </si>
  <si>
    <t>0917701371</t>
  </si>
  <si>
    <t>Lê Đăng Nguyên</t>
  </si>
  <si>
    <t>Lê Quốc Huy</t>
  </si>
  <si>
    <t>Bùi Thị Phương Dung</t>
  </si>
  <si>
    <t>0984261804</t>
  </si>
  <si>
    <t>Khác Tỉnh: 0</t>
  </si>
  <si>
    <t>Hoa mai: 1/0</t>
  </si>
  <si>
    <t>Hoa mai: 3/0</t>
  </si>
  <si>
    <t>Tổng: 23/11 nữ</t>
  </si>
  <si>
    <t>Tổng: 24/11 nữ</t>
  </si>
  <si>
    <t>Khác Huyện:  0</t>
  </si>
  <si>
    <t>Lê Ngọc Anh Thư</t>
  </si>
  <si>
    <t>Nguyễn Thị Quý</t>
  </si>
  <si>
    <t>Lê Thị Hồng Mến</t>
  </si>
  <si>
    <t>0917551887</t>
  </si>
  <si>
    <t>Dân tộc: 0</t>
  </si>
  <si>
    <t>Tạm Trú: 2/0</t>
  </si>
  <si>
    <t>Hoa mai: 3/1</t>
  </si>
  <si>
    <t>Khác Xã : 1</t>
  </si>
  <si>
    <t>Tạm Trú: 4/2</t>
  </si>
  <si>
    <t>Khác Tỉnh:1/0</t>
  </si>
  <si>
    <t>Dân tộc:3/2</t>
  </si>
  <si>
    <t xml:space="preserve">Khác Tỉnh:2/1 </t>
  </si>
  <si>
    <t>Khác Huyện:   1/0</t>
  </si>
  <si>
    <t xml:space="preserve">Khác Xã :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</si>
</sst>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B0F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2"/>
      <color rgb="FF00B0F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b/>
      <sz val="14"/>
      <color rgb="FFFF0000"/>
      <name val="Times New Roman"/>
      <family val="1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1" fillId="0" borderId="0"/>
  </cellStyleXfs>
  <cellXfs count="231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0" fontId="7" fillId="2" borderId="1" xfId="0" applyFont="1" applyFill="1" applyBorder="1"/>
    <xf numFmtId="0" fontId="4" fillId="2" borderId="1" xfId="1" applyFont="1" applyFill="1" applyBorder="1" applyAlignment="1">
      <alignment horizontal="center"/>
    </xf>
    <xf numFmtId="0" fontId="4" fillId="2" borderId="1" xfId="0" quotePrefix="1" applyFont="1" applyFill="1" applyBorder="1"/>
    <xf numFmtId="0" fontId="3" fillId="2" borderId="1" xfId="0" quotePrefix="1" applyFont="1" applyFill="1" applyBorder="1"/>
    <xf numFmtId="0" fontId="2" fillId="0" borderId="0" xfId="0" applyFont="1"/>
    <xf numFmtId="0" fontId="3" fillId="0" borderId="0" xfId="0" applyFont="1"/>
    <xf numFmtId="0" fontId="9" fillId="0" borderId="0" xfId="0" applyFont="1"/>
    <xf numFmtId="0" fontId="4" fillId="2" borderId="2" xfId="0" applyFont="1" applyFill="1" applyBorder="1" applyAlignment="1">
      <alignment horizontal="center" vertical="center"/>
    </xf>
    <xf numFmtId="0" fontId="9" fillId="2" borderId="0" xfId="0" applyFont="1" applyFill="1"/>
    <xf numFmtId="14" fontId="4" fillId="2" borderId="1" xfId="0" applyNumberFormat="1" applyFont="1" applyFill="1" applyBorder="1"/>
    <xf numFmtId="0" fontId="4" fillId="2" borderId="0" xfId="0" applyFont="1" applyFill="1" applyBorder="1"/>
    <xf numFmtId="0" fontId="3" fillId="2" borderId="0" xfId="0" applyFont="1" applyFill="1"/>
    <xf numFmtId="0" fontId="4" fillId="2" borderId="1" xfId="0" applyFont="1" applyFill="1" applyBorder="1" applyAlignment="1"/>
    <xf numFmtId="0" fontId="9" fillId="0" borderId="0" xfId="0" applyFont="1" applyBorder="1"/>
    <xf numFmtId="0" fontId="4" fillId="2" borderId="0" xfId="0" applyFont="1" applyFill="1" applyBorder="1" applyAlignment="1"/>
    <xf numFmtId="0" fontId="10" fillId="0" borderId="0" xfId="0" applyFont="1"/>
    <xf numFmtId="14" fontId="3" fillId="2" borderId="1" xfId="0" applyNumberFormat="1" applyFont="1" applyFill="1" applyBorder="1"/>
    <xf numFmtId="0" fontId="4" fillId="2" borderId="1" xfId="2" applyFont="1" applyFill="1" applyBorder="1" applyAlignment="1"/>
    <xf numFmtId="0" fontId="3" fillId="0" borderId="0" xfId="0" applyFont="1" applyBorder="1"/>
    <xf numFmtId="0" fontId="5" fillId="2" borderId="1" xfId="2" applyFont="1" applyFill="1" applyBorder="1" applyAlignment="1"/>
    <xf numFmtId="0" fontId="4" fillId="2" borderId="1" xfId="2" quotePrefix="1" applyFont="1" applyFill="1" applyBorder="1" applyAlignment="1">
      <alignment horizontal="left"/>
    </xf>
    <xf numFmtId="0" fontId="4" fillId="2" borderId="4" xfId="2" applyFont="1" applyFill="1" applyBorder="1" applyAlignment="1"/>
    <xf numFmtId="14" fontId="4" fillId="2" borderId="1" xfId="2" quotePrefix="1" applyNumberFormat="1" applyFont="1" applyFill="1" applyBorder="1" applyAlignment="1">
      <alignment horizontal="left"/>
    </xf>
    <xf numFmtId="0" fontId="4" fillId="2" borderId="1" xfId="2" applyFont="1" applyFill="1" applyBorder="1" applyAlignment="1">
      <alignment horizontal="center" vertical="center"/>
    </xf>
    <xf numFmtId="0" fontId="14" fillId="2" borderId="1" xfId="0" applyFont="1" applyFill="1" applyBorder="1"/>
    <xf numFmtId="0" fontId="15" fillId="0" borderId="0" xfId="0" applyFont="1"/>
    <xf numFmtId="0" fontId="16" fillId="0" borderId="0" xfId="0" applyFont="1"/>
    <xf numFmtId="0" fontId="15" fillId="0" borderId="1" xfId="0" applyFont="1" applyBorder="1"/>
    <xf numFmtId="0" fontId="10" fillId="0" borderId="0" xfId="0" applyFont="1" applyBorder="1" applyAlignment="1">
      <alignment horizontal="center"/>
    </xf>
    <xf numFmtId="14" fontId="3" fillId="2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49" fontId="3" fillId="2" borderId="0" xfId="0" applyNumberFormat="1" applyFont="1" applyFill="1" applyBorder="1" applyAlignment="1" applyProtection="1">
      <protection locked="0"/>
    </xf>
    <xf numFmtId="0" fontId="7" fillId="2" borderId="0" xfId="0" applyFont="1" applyFill="1" applyBorder="1"/>
    <xf numFmtId="0" fontId="11" fillId="2" borderId="0" xfId="2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protection locked="0"/>
    </xf>
    <xf numFmtId="0" fontId="3" fillId="2" borderId="1" xfId="0" quotePrefix="1" applyFont="1" applyFill="1" applyBorder="1" applyAlignment="1" applyProtection="1">
      <protection locked="0"/>
    </xf>
    <xf numFmtId="0" fontId="4" fillId="2" borderId="3" xfId="2" applyFont="1" applyFill="1" applyBorder="1" applyAlignment="1"/>
    <xf numFmtId="0" fontId="10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2" borderId="2" xfId="0" quotePrefix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left"/>
    </xf>
    <xf numFmtId="0" fontId="3" fillId="2" borderId="0" xfId="0" applyFont="1" applyFill="1" applyBorder="1"/>
    <xf numFmtId="0" fontId="7" fillId="2" borderId="0" xfId="0" applyFont="1" applyFill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14" fontId="4" fillId="2" borderId="1" xfId="0" quotePrefix="1" applyNumberFormat="1" applyFont="1" applyFill="1" applyBorder="1"/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10" fillId="2" borderId="0" xfId="0" applyFont="1" applyFill="1"/>
    <xf numFmtId="14" fontId="7" fillId="2" borderId="0" xfId="0" applyNumberFormat="1" applyFont="1" applyFill="1" applyBorder="1"/>
    <xf numFmtId="0" fontId="10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20" fillId="2" borderId="1" xfId="0" applyFont="1" applyFill="1" applyBorder="1" applyAlignment="1"/>
    <xf numFmtId="0" fontId="21" fillId="0" borderId="0" xfId="0" applyFont="1"/>
    <xf numFmtId="0" fontId="22" fillId="0" borderId="1" xfId="0" quotePrefix="1" applyFont="1" applyBorder="1"/>
    <xf numFmtId="0" fontId="22" fillId="0" borderId="4" xfId="0" applyFont="1" applyBorder="1"/>
    <xf numFmtId="0" fontId="22" fillId="0" borderId="1" xfId="0" applyFont="1" applyBorder="1"/>
    <xf numFmtId="14" fontId="22" fillId="0" borderId="1" xfId="0" applyNumberFormat="1" applyFont="1" applyBorder="1"/>
    <xf numFmtId="0" fontId="4" fillId="0" borderId="0" xfId="0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2" applyNumberFormat="1" applyFont="1" applyFill="1" applyBorder="1" applyAlignment="1" applyProtection="1">
      <alignment horizontal="left" vertical="center" wrapText="1"/>
    </xf>
    <xf numFmtId="0" fontId="4" fillId="0" borderId="1" xfId="0" quotePrefix="1" applyFont="1" applyFill="1" applyBorder="1" applyAlignment="1" applyProtection="1">
      <protection locked="0"/>
    </xf>
    <xf numFmtId="0" fontId="4" fillId="0" borderId="4" xfId="0" applyFont="1" applyFill="1" applyBorder="1" applyAlignment="1"/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 applyProtection="1">
      <protection locked="0"/>
    </xf>
    <xf numFmtId="49" fontId="4" fillId="2" borderId="1" xfId="0" applyNumberFormat="1" applyFont="1" applyFill="1" applyBorder="1" applyAlignment="1" applyProtection="1">
      <protection locked="0"/>
    </xf>
    <xf numFmtId="0" fontId="20" fillId="2" borderId="1" xfId="0" applyFont="1" applyFill="1" applyBorder="1"/>
    <xf numFmtId="0" fontId="4" fillId="0" borderId="0" xfId="0" applyFont="1"/>
    <xf numFmtId="0" fontId="4" fillId="0" borderId="1" xfId="0" quotePrefix="1" applyFont="1" applyBorder="1"/>
    <xf numFmtId="0" fontId="4" fillId="0" borderId="1" xfId="0" applyFont="1" applyBorder="1"/>
    <xf numFmtId="0" fontId="3" fillId="0" borderId="1" xfId="0" quotePrefix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4" fillId="2" borderId="0" xfId="0" applyFont="1" applyFill="1"/>
    <xf numFmtId="14" fontId="3" fillId="2" borderId="1" xfId="0" applyNumberFormat="1" applyFont="1" applyFill="1" applyBorder="1" applyAlignment="1">
      <alignment horizontal="left"/>
    </xf>
    <xf numFmtId="0" fontId="4" fillId="3" borderId="1" xfId="0" applyFont="1" applyFill="1" applyBorder="1"/>
    <xf numFmtId="14" fontId="3" fillId="2" borderId="1" xfId="0" quotePrefix="1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 applyProtection="1">
      <protection locked="0"/>
    </xf>
    <xf numFmtId="0" fontId="3" fillId="0" borderId="1" xfId="0" applyFont="1" applyBorder="1"/>
    <xf numFmtId="0" fontId="4" fillId="0" borderId="1" xfId="2" applyFont="1" applyBorder="1" applyAlignment="1"/>
    <xf numFmtId="0" fontId="3" fillId="0" borderId="1" xfId="0" quotePrefix="1" applyFont="1" applyFill="1" applyBorder="1" applyAlignment="1" applyProtection="1">
      <protection locked="0"/>
    </xf>
    <xf numFmtId="0" fontId="11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14" fontId="3" fillId="0" borderId="1" xfId="0" applyNumberFormat="1" applyFont="1" applyBorder="1"/>
    <xf numFmtId="0" fontId="23" fillId="0" borderId="1" xfId="0" quotePrefix="1" applyFont="1" applyBorder="1"/>
    <xf numFmtId="0" fontId="3" fillId="0" borderId="4" xfId="0" applyFont="1" applyBorder="1"/>
    <xf numFmtId="0" fontId="7" fillId="0" borderId="1" xfId="0" quotePrefix="1" applyFont="1" applyBorder="1"/>
    <xf numFmtId="0" fontId="3" fillId="0" borderId="1" xfId="0" quotePrefix="1" applyFont="1" applyBorder="1"/>
    <xf numFmtId="0" fontId="5" fillId="0" borderId="1" xfId="0" applyFont="1" applyBorder="1"/>
    <xf numFmtId="49" fontId="5" fillId="0" borderId="0" xfId="0" applyNumberFormat="1" applyFont="1" applyFill="1" applyBorder="1" applyAlignment="1" applyProtection="1">
      <protection locked="0"/>
    </xf>
    <xf numFmtId="0" fontId="5" fillId="2" borderId="0" xfId="0" applyFont="1" applyFill="1" applyBorder="1" applyAlignment="1"/>
    <xf numFmtId="0" fontId="5" fillId="0" borderId="0" xfId="2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/>
    </xf>
    <xf numFmtId="49" fontId="3" fillId="2" borderId="1" xfId="0" quotePrefix="1" applyNumberFormat="1" applyFont="1" applyFill="1" applyBorder="1"/>
    <xf numFmtId="0" fontId="6" fillId="2" borderId="0" xfId="0" applyFont="1" applyFill="1"/>
    <xf numFmtId="14" fontId="3" fillId="0" borderId="1" xfId="2" quotePrefix="1" applyNumberFormat="1" applyFont="1" applyBorder="1" applyAlignment="1">
      <alignment horizontal="left"/>
    </xf>
    <xf numFmtId="0" fontId="4" fillId="0" borderId="1" xfId="2" quotePrefix="1" applyFont="1" applyBorder="1" applyAlignment="1"/>
    <xf numFmtId="49" fontId="4" fillId="3" borderId="1" xfId="0" applyNumberFormat="1" applyFont="1" applyFill="1" applyBorder="1" applyAlignment="1" applyProtection="1">
      <protection locked="0"/>
    </xf>
    <xf numFmtId="49" fontId="3" fillId="2" borderId="1" xfId="0" quotePrefix="1" applyNumberFormat="1" applyFont="1" applyFill="1" applyBorder="1" applyAlignment="1" applyProtection="1">
      <alignment horizontal="left"/>
      <protection locked="0"/>
    </xf>
    <xf numFmtId="0" fontId="4" fillId="2" borderId="1" xfId="0" quotePrefix="1" applyFont="1" applyFill="1" applyBorder="1" applyAlignment="1" applyProtection="1">
      <protection locked="0"/>
    </xf>
    <xf numFmtId="0" fontId="4" fillId="2" borderId="0" xfId="2" applyNumberFormat="1" applyFont="1" applyFill="1" applyBorder="1" applyAlignment="1" applyProtection="1">
      <alignment horizontal="left" vertical="center" wrapText="1"/>
    </xf>
    <xf numFmtId="49" fontId="4" fillId="2" borderId="0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/>
    <xf numFmtId="49" fontId="3" fillId="2" borderId="1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/>
    <xf numFmtId="14" fontId="4" fillId="0" borderId="1" xfId="2" quotePrefix="1" applyNumberFormat="1" applyFont="1" applyBorder="1" applyAlignment="1">
      <alignment horizontal="left"/>
    </xf>
    <xf numFmtId="0" fontId="6" fillId="0" borderId="1" xfId="0" applyFont="1" applyBorder="1"/>
    <xf numFmtId="0" fontId="22" fillId="0" borderId="1" xfId="2" applyFont="1" applyBorder="1" applyAlignment="1"/>
    <xf numFmtId="0" fontId="6" fillId="0" borderId="4" xfId="0" applyFont="1" applyBorder="1"/>
    <xf numFmtId="0" fontId="6" fillId="0" borderId="1" xfId="0" quotePrefix="1" applyFont="1" applyBorder="1"/>
    <xf numFmtId="0" fontId="6" fillId="0" borderId="0" xfId="0" applyFont="1"/>
    <xf numFmtId="0" fontId="24" fillId="2" borderId="1" xfId="0" applyFont="1" applyFill="1" applyBorder="1"/>
    <xf numFmtId="0" fontId="5" fillId="0" borderId="1" xfId="0" quotePrefix="1" applyFont="1" applyBorder="1"/>
    <xf numFmtId="0" fontId="14" fillId="0" borderId="1" xfId="0" quotePrefix="1" applyFont="1" applyBorder="1"/>
    <xf numFmtId="0" fontId="20" fillId="0" borderId="1" xfId="2" applyFont="1" applyBorder="1" applyAlignment="1"/>
    <xf numFmtId="0" fontId="4" fillId="0" borderId="1" xfId="0" applyFont="1" applyFill="1" applyBorder="1"/>
    <xf numFmtId="49" fontId="22" fillId="0" borderId="0" xfId="0" applyNumberFormat="1" applyFont="1" applyFill="1" applyBorder="1" applyAlignment="1" applyProtection="1">
      <protection locked="0"/>
    </xf>
    <xf numFmtId="0" fontId="22" fillId="2" borderId="0" xfId="0" applyFont="1" applyFill="1" applyBorder="1" applyAlignment="1"/>
    <xf numFmtId="0" fontId="22" fillId="0" borderId="0" xfId="0" applyFont="1" applyFill="1" applyBorder="1" applyAlignment="1"/>
    <xf numFmtId="0" fontId="22" fillId="0" borderId="0" xfId="0" applyFont="1" applyFill="1" applyBorder="1" applyAlignment="1" applyProtection="1">
      <protection locked="0"/>
    </xf>
    <xf numFmtId="49" fontId="22" fillId="0" borderId="0" xfId="0" applyNumberFormat="1" applyFont="1" applyFill="1" applyBorder="1" applyAlignment="1" applyProtection="1">
      <alignment horizontal="left" vertical="center"/>
      <protection locked="0"/>
    </xf>
    <xf numFmtId="49" fontId="22" fillId="0" borderId="0" xfId="0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>
      <alignment horizontal="left"/>
    </xf>
    <xf numFmtId="0" fontId="4" fillId="0" borderId="4" xfId="2" applyFont="1" applyBorder="1" applyAlignment="1"/>
    <xf numFmtId="14" fontId="5" fillId="0" borderId="1" xfId="2" quotePrefix="1" applyNumberFormat="1" applyFont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5" fillId="0" borderId="4" xfId="2" applyFont="1" applyBorder="1" applyAlignment="1"/>
    <xf numFmtId="0" fontId="7" fillId="0" borderId="0" xfId="0" applyFont="1"/>
    <xf numFmtId="49" fontId="3" fillId="3" borderId="1" xfId="0" applyNumberFormat="1" applyFont="1" applyFill="1" applyBorder="1" applyAlignment="1" applyProtection="1">
      <protection locked="0"/>
    </xf>
    <xf numFmtId="49" fontId="3" fillId="0" borderId="1" xfId="0" applyNumberFormat="1" applyFont="1" applyFill="1" applyBorder="1" applyAlignment="1" applyProtection="1">
      <protection locked="0"/>
    </xf>
    <xf numFmtId="0" fontId="7" fillId="0" borderId="1" xfId="0" applyFont="1" applyBorder="1"/>
    <xf numFmtId="0" fontId="4" fillId="2" borderId="1" xfId="0" applyFont="1" applyFill="1" applyBorder="1" applyAlignment="1" applyProtection="1">
      <protection locked="0"/>
    </xf>
    <xf numFmtId="49" fontId="20" fillId="0" borderId="1" xfId="0" applyNumberFormat="1" applyFont="1" applyBorder="1"/>
    <xf numFmtId="14" fontId="3" fillId="0" borderId="0" xfId="0" applyNumberFormat="1" applyFont="1"/>
    <xf numFmtId="14" fontId="4" fillId="0" borderId="1" xfId="0" applyNumberFormat="1" applyFont="1" applyBorder="1"/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18" fillId="0" borderId="0" xfId="0" applyFont="1"/>
    <xf numFmtId="49" fontId="4" fillId="2" borderId="1" xfId="0" quotePrefix="1" applyNumberFormat="1" applyFont="1" applyFill="1" applyBorder="1"/>
    <xf numFmtId="0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0" fontId="4" fillId="0" borderId="0" xfId="0" applyFont="1" applyBorder="1"/>
    <xf numFmtId="14" fontId="4" fillId="2" borderId="1" xfId="2" applyNumberFormat="1" applyFont="1" applyFill="1" applyBorder="1" applyAlignment="1"/>
    <xf numFmtId="0" fontId="4" fillId="0" borderId="1" xfId="3" applyFont="1" applyBorder="1"/>
    <xf numFmtId="0" fontId="4" fillId="2" borderId="0" xfId="0" quotePrefix="1" applyFont="1" applyFill="1" applyBorder="1" applyAlignment="1"/>
    <xf numFmtId="14" fontId="4" fillId="2" borderId="0" xfId="0" applyNumberFormat="1" applyFont="1" applyFill="1" applyBorder="1"/>
    <xf numFmtId="0" fontId="4" fillId="3" borderId="0" xfId="0" applyFont="1" applyFill="1" applyBorder="1"/>
    <xf numFmtId="0" fontId="4" fillId="2" borderId="1" xfId="0" quotePrefix="1" applyFont="1" applyFill="1" applyBorder="1" applyAlignment="1"/>
    <xf numFmtId="49" fontId="3" fillId="0" borderId="1" xfId="0" applyNumberFormat="1" applyFont="1" applyBorder="1"/>
    <xf numFmtId="0" fontId="5" fillId="2" borderId="1" xfId="0" applyFont="1" applyFill="1" applyBorder="1" applyAlignment="1">
      <alignment horizontal="left"/>
    </xf>
    <xf numFmtId="0" fontId="25" fillId="0" borderId="1" xfId="0" applyFont="1" applyBorder="1"/>
    <xf numFmtId="0" fontId="4" fillId="2" borderId="3" xfId="0" applyFont="1" applyFill="1" applyBorder="1"/>
    <xf numFmtId="14" fontId="4" fillId="2" borderId="3" xfId="2" quotePrefix="1" applyNumberFormat="1" applyFont="1" applyFill="1" applyBorder="1" applyAlignment="1">
      <alignment horizontal="left"/>
    </xf>
    <xf numFmtId="0" fontId="4" fillId="2" borderId="3" xfId="2" applyFont="1" applyFill="1" applyBorder="1" applyAlignment="1">
      <alignment horizontal="center" vertical="center"/>
    </xf>
    <xf numFmtId="0" fontId="4" fillId="2" borderId="3" xfId="2" quotePrefix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quotePrefix="1" applyNumberFormat="1" applyFont="1" applyFill="1" applyBorder="1"/>
    <xf numFmtId="0" fontId="5" fillId="2" borderId="1" xfId="0" quotePrefix="1" applyFont="1" applyFill="1" applyBorder="1"/>
    <xf numFmtId="0" fontId="5" fillId="2" borderId="1" xfId="0" applyFont="1" applyFill="1" applyBorder="1" applyAlignment="1">
      <alignment horizontal="center"/>
    </xf>
    <xf numFmtId="0" fontId="4" fillId="0" borderId="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/>
    <xf numFmtId="0" fontId="7" fillId="2" borderId="1" xfId="0" quotePrefix="1" applyFont="1" applyFill="1" applyBorder="1" applyAlignment="1" applyProtection="1">
      <protection locked="0"/>
    </xf>
    <xf numFmtId="0" fontId="26" fillId="2" borderId="1" xfId="2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4" fillId="0" borderId="1" xfId="0" quotePrefix="1" applyFont="1" applyBorder="1"/>
    <xf numFmtId="0" fontId="4" fillId="0" borderId="4" xfId="0" applyFont="1" applyBorder="1"/>
    <xf numFmtId="0" fontId="4" fillId="2" borderId="4" xfId="0" applyFont="1" applyFill="1" applyBorder="1"/>
    <xf numFmtId="14" fontId="4" fillId="2" borderId="1" xfId="0" applyNumberFormat="1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0" fontId="3" fillId="0" borderId="0" xfId="0" quotePrefix="1" applyFont="1"/>
    <xf numFmtId="14" fontId="2" fillId="2" borderId="1" xfId="0" applyNumberFormat="1" applyFont="1" applyFill="1" applyBorder="1"/>
    <xf numFmtId="0" fontId="4" fillId="2" borderId="4" xfId="2" quotePrefix="1" applyFont="1" applyFill="1" applyBorder="1" applyAlignment="1"/>
    <xf numFmtId="0" fontId="2" fillId="2" borderId="1" xfId="0" quotePrefix="1" applyFont="1" applyFill="1" applyBorder="1"/>
    <xf numFmtId="14" fontId="9" fillId="0" borderId="0" xfId="0" applyNumberFormat="1" applyFont="1"/>
    <xf numFmtId="0" fontId="9" fillId="0" borderId="0" xfId="0" quotePrefix="1" applyFont="1"/>
    <xf numFmtId="0" fontId="3" fillId="2" borderId="4" xfId="0" applyFont="1" applyFill="1" applyBorder="1"/>
    <xf numFmtId="0" fontId="1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4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workbookViewId="0">
      <selection activeCell="M1" sqref="M1:M1048576"/>
    </sheetView>
  </sheetViews>
  <sheetFormatPr defaultColWidth="9" defaultRowHeight="15"/>
  <cols>
    <col min="1" max="1" width="6.140625" style="19" customWidth="1"/>
    <col min="2" max="2" width="23.85546875" style="19" customWidth="1"/>
    <col min="3" max="3" width="11.7109375" style="19" customWidth="1"/>
    <col min="4" max="4" width="5.7109375" style="19" customWidth="1"/>
    <col min="5" max="5" width="7.7109375" style="19" customWidth="1"/>
    <col min="6" max="6" width="21.7109375" style="19" customWidth="1"/>
    <col min="7" max="7" width="20.28515625" style="19" customWidth="1"/>
    <col min="8" max="8" width="18.85546875" style="19" customWidth="1"/>
    <col min="9" max="9" width="21.7109375" style="19" customWidth="1"/>
    <col min="10" max="10" width="15.42578125" style="19" customWidth="1"/>
    <col min="11" max="11" width="9.140625" style="58" customWidth="1"/>
    <col min="12" max="12" width="13.5703125" style="19" customWidth="1"/>
    <col min="13" max="16384" width="9" style="19"/>
  </cols>
  <sheetData>
    <row r="1" spans="1:50" ht="15.75">
      <c r="A1" s="225" t="s">
        <v>84</v>
      </c>
      <c r="B1" s="225"/>
      <c r="C1" s="225"/>
      <c r="D1" s="225"/>
      <c r="E1" s="225"/>
      <c r="F1" s="225"/>
      <c r="G1" s="225"/>
      <c r="H1" s="225"/>
      <c r="I1" s="225"/>
      <c r="J1" s="225"/>
      <c r="K1" s="67"/>
    </row>
    <row r="2" spans="1:50" ht="15.75">
      <c r="A2" s="225" t="s">
        <v>399</v>
      </c>
      <c r="B2" s="225"/>
      <c r="C2" s="225"/>
      <c r="D2" s="225"/>
      <c r="E2" s="225"/>
      <c r="F2" s="225"/>
      <c r="G2" s="225"/>
      <c r="H2" s="225"/>
      <c r="I2" s="225"/>
      <c r="J2" s="225"/>
      <c r="K2" s="67"/>
    </row>
    <row r="3" spans="1:50" ht="15.75" customHeight="1">
      <c r="A3" s="224" t="s">
        <v>0</v>
      </c>
      <c r="B3" s="224" t="s">
        <v>1</v>
      </c>
      <c r="C3" s="226" t="s">
        <v>2</v>
      </c>
      <c r="D3" s="226" t="s">
        <v>3</v>
      </c>
      <c r="E3" s="226" t="s">
        <v>4</v>
      </c>
      <c r="F3" s="226" t="s">
        <v>5</v>
      </c>
      <c r="G3" s="226" t="s">
        <v>6</v>
      </c>
      <c r="H3" s="224" t="s">
        <v>7</v>
      </c>
      <c r="I3" s="224" t="s">
        <v>8</v>
      </c>
      <c r="J3" s="224" t="s">
        <v>9</v>
      </c>
      <c r="K3" s="224" t="s">
        <v>58</v>
      </c>
      <c r="L3" s="223" t="s">
        <v>121</v>
      </c>
    </row>
    <row r="4" spans="1:50" ht="15" customHeight="1">
      <c r="A4" s="224"/>
      <c r="B4" s="224"/>
      <c r="C4" s="226"/>
      <c r="D4" s="224"/>
      <c r="E4" s="224"/>
      <c r="F4" s="224"/>
      <c r="G4" s="224"/>
      <c r="H4" s="224"/>
      <c r="I4" s="224"/>
      <c r="J4" s="224"/>
      <c r="K4" s="224"/>
      <c r="L4" s="223"/>
    </row>
    <row r="5" spans="1:50" s="44" customFormat="1" ht="15.75">
      <c r="A5" s="15">
        <v>1</v>
      </c>
      <c r="B5" s="47" t="s">
        <v>158</v>
      </c>
      <c r="C5" s="47" t="s">
        <v>157</v>
      </c>
      <c r="D5" s="1" t="s">
        <v>31</v>
      </c>
      <c r="E5" s="2" t="s">
        <v>11</v>
      </c>
      <c r="F5" s="95" t="s">
        <v>156</v>
      </c>
      <c r="G5" s="20" t="s">
        <v>155</v>
      </c>
      <c r="H5" s="20" t="s">
        <v>154</v>
      </c>
      <c r="I5" s="77" t="s">
        <v>153</v>
      </c>
      <c r="J5" s="48" t="s">
        <v>152</v>
      </c>
      <c r="K5" s="3" t="s">
        <v>122</v>
      </c>
      <c r="L5" s="76" t="s">
        <v>59</v>
      </c>
      <c r="M5" s="22"/>
      <c r="N5" s="42"/>
      <c r="O5" s="40"/>
      <c r="P5" s="40"/>
      <c r="Q5" s="22"/>
      <c r="R5" s="40"/>
      <c r="S5" s="22"/>
      <c r="T5" s="40"/>
      <c r="U5" s="40"/>
      <c r="V5" s="40"/>
      <c r="W5" s="40"/>
      <c r="X5" s="43"/>
      <c r="AA5" s="40"/>
      <c r="AB5" s="40"/>
      <c r="AC5" s="40"/>
      <c r="AD5" s="40"/>
      <c r="AE5" s="40"/>
      <c r="AF5" s="40"/>
      <c r="AG5" s="45"/>
      <c r="AH5" s="46"/>
      <c r="AI5" s="43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</row>
    <row r="6" spans="1:50" s="84" customFormat="1" ht="15.75">
      <c r="A6" s="15">
        <v>2</v>
      </c>
      <c r="B6" s="2" t="s">
        <v>288</v>
      </c>
      <c r="C6" s="93" t="s">
        <v>289</v>
      </c>
      <c r="D6" s="5" t="s">
        <v>10</v>
      </c>
      <c r="E6" s="2" t="s">
        <v>11</v>
      </c>
      <c r="F6" s="2" t="s">
        <v>290</v>
      </c>
      <c r="G6" s="92" t="s">
        <v>291</v>
      </c>
      <c r="H6" s="92" t="s">
        <v>292</v>
      </c>
      <c r="I6" s="91" t="s">
        <v>293</v>
      </c>
      <c r="J6" s="90" t="s">
        <v>294</v>
      </c>
      <c r="K6" s="3" t="s">
        <v>122</v>
      </c>
      <c r="L6" s="76" t="s">
        <v>61</v>
      </c>
      <c r="M6" s="22"/>
      <c r="N6" s="89"/>
      <c r="O6" s="85"/>
      <c r="P6" s="85"/>
      <c r="Q6" s="22"/>
      <c r="R6" s="85"/>
      <c r="S6" s="22"/>
      <c r="T6" s="85"/>
      <c r="U6" s="85"/>
      <c r="V6" s="85"/>
      <c r="W6" s="85"/>
      <c r="X6" s="86"/>
      <c r="AA6" s="85"/>
      <c r="AB6" s="85"/>
      <c r="AC6" s="85"/>
      <c r="AD6" s="85"/>
      <c r="AE6" s="85"/>
      <c r="AF6" s="85"/>
      <c r="AG6" s="88"/>
      <c r="AH6" s="87"/>
      <c r="AI6" s="86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</row>
    <row r="7" spans="1:50" s="79" customFormat="1" ht="15.75">
      <c r="A7" s="15">
        <v>3</v>
      </c>
      <c r="B7" s="2" t="s">
        <v>144</v>
      </c>
      <c r="C7" s="83">
        <v>44453</v>
      </c>
      <c r="D7" s="5" t="s">
        <v>10</v>
      </c>
      <c r="E7" s="2" t="s">
        <v>11</v>
      </c>
      <c r="F7" s="82" t="s">
        <v>127</v>
      </c>
      <c r="G7" s="82" t="s">
        <v>142</v>
      </c>
      <c r="H7" s="82" t="s">
        <v>143</v>
      </c>
      <c r="I7" s="81" t="s">
        <v>142</v>
      </c>
      <c r="J7" s="80" t="s">
        <v>141</v>
      </c>
      <c r="K7" s="3" t="s">
        <v>122</v>
      </c>
      <c r="L7" s="76" t="s">
        <v>59</v>
      </c>
    </row>
    <row r="8" spans="1:50" s="59" customFormat="1" ht="15.75">
      <c r="A8" s="15">
        <v>4</v>
      </c>
      <c r="B8" s="2" t="s">
        <v>476</v>
      </c>
      <c r="C8" s="30">
        <v>44399</v>
      </c>
      <c r="D8" s="2" t="s">
        <v>10</v>
      </c>
      <c r="E8" s="25" t="s">
        <v>11</v>
      </c>
      <c r="F8" s="25" t="s">
        <v>419</v>
      </c>
      <c r="G8" s="31"/>
      <c r="H8" s="31" t="s">
        <v>475</v>
      </c>
      <c r="I8" s="25" t="s">
        <v>474</v>
      </c>
      <c r="J8" s="28" t="s">
        <v>473</v>
      </c>
      <c r="K8" s="98" t="s">
        <v>405</v>
      </c>
      <c r="L8" s="76" t="s">
        <v>59</v>
      </c>
    </row>
    <row r="9" spans="1:50" s="101" customFormat="1" ht="15.75">
      <c r="A9" s="15">
        <v>5</v>
      </c>
      <c r="B9" s="5" t="s">
        <v>195</v>
      </c>
      <c r="C9" s="104" t="s">
        <v>163</v>
      </c>
      <c r="D9" s="2" t="s">
        <v>10</v>
      </c>
      <c r="E9" s="2" t="s">
        <v>11</v>
      </c>
      <c r="F9" s="98" t="s">
        <v>127</v>
      </c>
      <c r="G9" s="98" t="s">
        <v>194</v>
      </c>
      <c r="H9" s="98" t="s">
        <v>194</v>
      </c>
      <c r="I9" s="98" t="s">
        <v>193</v>
      </c>
      <c r="J9" s="97" t="s">
        <v>192</v>
      </c>
      <c r="K9" s="2" t="s">
        <v>159</v>
      </c>
      <c r="L9" s="76" t="s">
        <v>59</v>
      </c>
    </row>
    <row r="10" spans="1:50" s="96" customFormat="1" ht="15.75">
      <c r="A10" s="15">
        <v>6</v>
      </c>
      <c r="B10" s="103" t="s">
        <v>191</v>
      </c>
      <c r="C10" s="100">
        <v>44479</v>
      </c>
      <c r="D10" s="5" t="s">
        <v>10</v>
      </c>
      <c r="E10" s="2" t="s">
        <v>11</v>
      </c>
      <c r="F10" s="3" t="s">
        <v>190</v>
      </c>
      <c r="G10" s="2" t="s">
        <v>189</v>
      </c>
      <c r="H10" s="2" t="s">
        <v>188</v>
      </c>
      <c r="I10" s="2" t="s">
        <v>187</v>
      </c>
      <c r="J10" s="10" t="s">
        <v>186</v>
      </c>
      <c r="K10" s="2" t="s">
        <v>159</v>
      </c>
      <c r="L10" s="76" t="s">
        <v>59</v>
      </c>
    </row>
    <row r="11" spans="1:50" s="14" customFormat="1" ht="15.75">
      <c r="A11" s="15">
        <v>7</v>
      </c>
      <c r="B11" s="98" t="s">
        <v>441</v>
      </c>
      <c r="C11" s="172">
        <v>44197</v>
      </c>
      <c r="D11" s="5" t="s">
        <v>10</v>
      </c>
      <c r="E11" s="107" t="s">
        <v>11</v>
      </c>
      <c r="F11" s="107" t="s">
        <v>168</v>
      </c>
      <c r="G11" s="98" t="s">
        <v>440</v>
      </c>
      <c r="H11" s="98" t="s">
        <v>439</v>
      </c>
      <c r="I11" s="98" t="s">
        <v>438</v>
      </c>
      <c r="J11" s="97" t="s">
        <v>437</v>
      </c>
      <c r="K11" s="2" t="s">
        <v>421</v>
      </c>
      <c r="L11" s="76" t="s">
        <v>59</v>
      </c>
    </row>
    <row r="12" spans="1:50" s="14" customFormat="1" ht="15.75">
      <c r="A12" s="15">
        <v>8</v>
      </c>
      <c r="B12" s="98" t="s">
        <v>436</v>
      </c>
      <c r="C12" s="172">
        <v>44547</v>
      </c>
      <c r="D12" s="5" t="s">
        <v>10</v>
      </c>
      <c r="E12" s="107" t="s">
        <v>11</v>
      </c>
      <c r="F12" s="97" t="s">
        <v>251</v>
      </c>
      <c r="G12" s="98" t="s">
        <v>435</v>
      </c>
      <c r="H12" s="98" t="s">
        <v>434</v>
      </c>
      <c r="I12" s="98" t="s">
        <v>433</v>
      </c>
      <c r="J12" s="97" t="s">
        <v>432</v>
      </c>
      <c r="K12" s="2" t="s">
        <v>421</v>
      </c>
      <c r="L12" s="76" t="s">
        <v>59</v>
      </c>
    </row>
    <row r="13" spans="1:50" s="59" customFormat="1" ht="15.75">
      <c r="A13" s="15">
        <v>9</v>
      </c>
      <c r="B13" s="2" t="s">
        <v>420</v>
      </c>
      <c r="C13" s="30">
        <v>44348</v>
      </c>
      <c r="D13" s="2" t="s">
        <v>10</v>
      </c>
      <c r="E13" s="25" t="s">
        <v>11</v>
      </c>
      <c r="F13" s="25" t="s">
        <v>419</v>
      </c>
      <c r="G13" s="31" t="s">
        <v>418</v>
      </c>
      <c r="H13" s="31" t="s">
        <v>418</v>
      </c>
      <c r="I13" s="25" t="s">
        <v>417</v>
      </c>
      <c r="J13" s="28" t="s">
        <v>416</v>
      </c>
      <c r="K13" s="98" t="s">
        <v>405</v>
      </c>
      <c r="L13" s="76" t="s">
        <v>59</v>
      </c>
    </row>
    <row r="14" spans="1:50" s="16" customFormat="1" ht="15.75">
      <c r="A14" s="15">
        <v>10</v>
      </c>
      <c r="B14" s="1" t="s">
        <v>461</v>
      </c>
      <c r="C14" s="24">
        <v>44197</v>
      </c>
      <c r="D14" s="5" t="s">
        <v>10</v>
      </c>
      <c r="E14" s="20" t="s">
        <v>11</v>
      </c>
      <c r="F14" s="1" t="s">
        <v>460</v>
      </c>
      <c r="G14" s="1"/>
      <c r="H14" s="1" t="s">
        <v>459</v>
      </c>
      <c r="I14" s="1"/>
      <c r="J14" s="1"/>
      <c r="K14" s="2" t="s">
        <v>421</v>
      </c>
      <c r="L14" s="76" t="s">
        <v>59</v>
      </c>
    </row>
    <row r="15" spans="1:50" s="16" customFormat="1" ht="15.75">
      <c r="A15" s="15">
        <v>11</v>
      </c>
      <c r="B15" s="1" t="s">
        <v>593</v>
      </c>
      <c r="C15" s="24">
        <v>44455</v>
      </c>
      <c r="D15" s="5" t="s">
        <v>10</v>
      </c>
      <c r="E15" s="20" t="s">
        <v>11</v>
      </c>
      <c r="F15" s="1" t="s">
        <v>168</v>
      </c>
      <c r="G15" s="1" t="s">
        <v>594</v>
      </c>
      <c r="H15" s="1" t="s">
        <v>253</v>
      </c>
      <c r="I15" s="222" t="s">
        <v>595</v>
      </c>
      <c r="J15" s="11" t="s">
        <v>596</v>
      </c>
      <c r="K15" s="98" t="s">
        <v>405</v>
      </c>
      <c r="L15" s="76" t="s">
        <v>59</v>
      </c>
    </row>
    <row r="16" spans="1:50" s="44" customFormat="1" ht="15.75">
      <c r="A16" s="15">
        <v>12</v>
      </c>
      <c r="B16" s="47" t="s">
        <v>140</v>
      </c>
      <c r="C16" s="47" t="s">
        <v>139</v>
      </c>
      <c r="D16" s="1"/>
      <c r="E16" s="20" t="s">
        <v>11</v>
      </c>
      <c r="F16" s="78" t="s">
        <v>132</v>
      </c>
      <c r="G16" s="20" t="s">
        <v>138</v>
      </c>
      <c r="H16" s="20" t="s">
        <v>137</v>
      </c>
      <c r="I16" s="77" t="s">
        <v>136</v>
      </c>
      <c r="J16" s="48" t="s">
        <v>135</v>
      </c>
      <c r="K16" s="3" t="s">
        <v>122</v>
      </c>
      <c r="L16" s="76" t="s">
        <v>59</v>
      </c>
      <c r="M16" s="22"/>
      <c r="N16" s="42"/>
      <c r="O16" s="40"/>
      <c r="P16" s="40"/>
      <c r="Q16" s="22"/>
      <c r="R16" s="40"/>
      <c r="S16" s="22"/>
      <c r="T16" s="40"/>
      <c r="U16" s="40"/>
      <c r="V16" s="40"/>
      <c r="W16" s="40"/>
      <c r="X16" s="43"/>
      <c r="AA16" s="40"/>
      <c r="AB16" s="40"/>
      <c r="AC16" s="40"/>
      <c r="AD16" s="40"/>
      <c r="AE16" s="40"/>
      <c r="AF16" s="40"/>
      <c r="AG16" s="45"/>
      <c r="AH16" s="46"/>
      <c r="AI16" s="43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</row>
    <row r="17" spans="1:50" s="96" customFormat="1" ht="15.75">
      <c r="A17" s="15">
        <v>13</v>
      </c>
      <c r="B17" s="98" t="s">
        <v>250</v>
      </c>
      <c r="C17" s="214">
        <v>44263</v>
      </c>
      <c r="D17" s="98"/>
      <c r="E17" s="2" t="s">
        <v>11</v>
      </c>
      <c r="F17" s="98" t="s">
        <v>251</v>
      </c>
      <c r="G17" s="98" t="s">
        <v>252</v>
      </c>
      <c r="H17" s="98" t="s">
        <v>253</v>
      </c>
      <c r="I17" s="98" t="s">
        <v>254</v>
      </c>
      <c r="J17" s="97" t="s">
        <v>255</v>
      </c>
      <c r="K17" s="2" t="s">
        <v>159</v>
      </c>
      <c r="L17" s="76" t="s">
        <v>59</v>
      </c>
    </row>
    <row r="18" spans="1:50" s="44" customFormat="1" ht="15.75">
      <c r="A18" s="15">
        <v>14</v>
      </c>
      <c r="B18" s="47" t="s">
        <v>129</v>
      </c>
      <c r="C18" s="47" t="s">
        <v>128</v>
      </c>
      <c r="D18" s="1"/>
      <c r="E18" s="20" t="s">
        <v>11</v>
      </c>
      <c r="F18" s="20" t="s">
        <v>127</v>
      </c>
      <c r="G18" s="20" t="s">
        <v>126</v>
      </c>
      <c r="H18" s="20" t="s">
        <v>125</v>
      </c>
      <c r="I18" s="77" t="s">
        <v>124</v>
      </c>
      <c r="J18" s="48" t="s">
        <v>123</v>
      </c>
      <c r="K18" s="3" t="s">
        <v>122</v>
      </c>
      <c r="L18" s="76" t="s">
        <v>59</v>
      </c>
      <c r="M18" s="22"/>
      <c r="N18" s="42"/>
      <c r="O18" s="40"/>
      <c r="P18" s="40"/>
      <c r="Q18" s="22"/>
      <c r="R18" s="40"/>
      <c r="S18" s="22"/>
      <c r="T18" s="40"/>
      <c r="U18" s="40"/>
      <c r="V18" s="40"/>
      <c r="W18" s="40"/>
      <c r="X18" s="43"/>
      <c r="AA18" s="40"/>
      <c r="AB18" s="40"/>
      <c r="AC18" s="40"/>
      <c r="AD18" s="40"/>
      <c r="AE18" s="40"/>
      <c r="AF18" s="40"/>
      <c r="AG18" s="45"/>
      <c r="AH18" s="46"/>
      <c r="AI18" s="43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</row>
    <row r="19" spans="1:50" s="101" customFormat="1" ht="15.75">
      <c r="A19" s="15">
        <v>15</v>
      </c>
      <c r="B19" s="5" t="s">
        <v>185</v>
      </c>
      <c r="C19" s="102" t="s">
        <v>184</v>
      </c>
      <c r="D19" s="5"/>
      <c r="E19" s="2" t="s">
        <v>11</v>
      </c>
      <c r="F19" s="95" t="s">
        <v>156</v>
      </c>
      <c r="G19" s="2" t="s">
        <v>183</v>
      </c>
      <c r="H19" s="2" t="s">
        <v>182</v>
      </c>
      <c r="I19" s="2" t="s">
        <v>181</v>
      </c>
      <c r="J19" s="10" t="s">
        <v>180</v>
      </c>
      <c r="K19" s="2" t="s">
        <v>159</v>
      </c>
      <c r="L19" s="76" t="s">
        <v>59</v>
      </c>
    </row>
    <row r="20" spans="1:50" s="101" customFormat="1" ht="15.75">
      <c r="A20" s="15">
        <v>16</v>
      </c>
      <c r="B20" s="103" t="s">
        <v>179</v>
      </c>
      <c r="C20" s="102">
        <v>44366</v>
      </c>
      <c r="D20" s="2"/>
      <c r="E20" s="2" t="s">
        <v>11</v>
      </c>
      <c r="F20" s="2" t="s">
        <v>178</v>
      </c>
      <c r="G20" s="2" t="s">
        <v>177</v>
      </c>
      <c r="H20" s="2" t="s">
        <v>177</v>
      </c>
      <c r="I20" s="2" t="s">
        <v>176</v>
      </c>
      <c r="J20" s="10" t="s">
        <v>175</v>
      </c>
      <c r="K20" s="2" t="s">
        <v>159</v>
      </c>
      <c r="L20" s="76" t="s">
        <v>59</v>
      </c>
    </row>
    <row r="21" spans="1:50" s="96" customFormat="1" ht="15.75">
      <c r="A21" s="15">
        <v>17</v>
      </c>
      <c r="B21" s="98" t="s">
        <v>174</v>
      </c>
      <c r="C21" s="100">
        <v>44235</v>
      </c>
      <c r="D21" s="98"/>
      <c r="E21" s="2" t="s">
        <v>11</v>
      </c>
      <c r="F21" s="98" t="s">
        <v>173</v>
      </c>
      <c r="G21" s="98" t="s">
        <v>172</v>
      </c>
      <c r="H21" s="98" t="s">
        <v>172</v>
      </c>
      <c r="I21" s="98" t="s">
        <v>171</v>
      </c>
      <c r="J21" s="97" t="s">
        <v>170</v>
      </c>
      <c r="K21" s="2" t="s">
        <v>159</v>
      </c>
      <c r="L21" s="76" t="s">
        <v>59</v>
      </c>
    </row>
    <row r="22" spans="1:50" s="96" customFormat="1" ht="15.75">
      <c r="A22" s="15">
        <v>18</v>
      </c>
      <c r="B22" s="98" t="s">
        <v>169</v>
      </c>
      <c r="C22" s="100">
        <v>44268</v>
      </c>
      <c r="D22" s="98"/>
      <c r="E22" s="2" t="s">
        <v>11</v>
      </c>
      <c r="F22" s="98" t="s">
        <v>168</v>
      </c>
      <c r="G22" s="98" t="s">
        <v>166</v>
      </c>
      <c r="H22" s="98" t="s">
        <v>167</v>
      </c>
      <c r="I22" s="98" t="s">
        <v>166</v>
      </c>
      <c r="J22" s="97" t="s">
        <v>165</v>
      </c>
      <c r="K22" s="2" t="s">
        <v>159</v>
      </c>
      <c r="L22" s="76" t="s">
        <v>59</v>
      </c>
    </row>
    <row r="23" spans="1:50" s="96" customFormat="1" ht="15.75">
      <c r="A23" s="15">
        <v>19</v>
      </c>
      <c r="B23" s="98" t="s">
        <v>164</v>
      </c>
      <c r="C23" s="99" t="s">
        <v>163</v>
      </c>
      <c r="D23" s="98"/>
      <c r="E23" s="2" t="s">
        <v>11</v>
      </c>
      <c r="F23" s="98" t="s">
        <v>148</v>
      </c>
      <c r="G23" s="98" t="s">
        <v>162</v>
      </c>
      <c r="H23" s="98" t="s">
        <v>162</v>
      </c>
      <c r="I23" s="98" t="s">
        <v>161</v>
      </c>
      <c r="J23" s="97" t="s">
        <v>160</v>
      </c>
      <c r="K23" s="2" t="s">
        <v>159</v>
      </c>
      <c r="L23" s="76" t="s">
        <v>59</v>
      </c>
    </row>
    <row r="24" spans="1:50" s="14" customFormat="1" ht="15.75">
      <c r="A24" s="15">
        <v>20</v>
      </c>
      <c r="B24" s="173" t="s">
        <v>426</v>
      </c>
      <c r="C24" s="172">
        <v>44320</v>
      </c>
      <c r="D24" s="98"/>
      <c r="E24" s="107" t="s">
        <v>11</v>
      </c>
      <c r="F24" s="97" t="s">
        <v>173</v>
      </c>
      <c r="G24" s="98" t="s">
        <v>425</v>
      </c>
      <c r="H24" s="98" t="s">
        <v>424</v>
      </c>
      <c r="I24" s="98" t="s">
        <v>423</v>
      </c>
      <c r="J24" s="97" t="s">
        <v>422</v>
      </c>
      <c r="K24" s="2" t="s">
        <v>421</v>
      </c>
      <c r="L24" s="76" t="s">
        <v>59</v>
      </c>
    </row>
    <row r="25" spans="1:50" s="59" customFormat="1" ht="15.75">
      <c r="A25" s="15">
        <v>21</v>
      </c>
      <c r="B25" s="2" t="s">
        <v>411</v>
      </c>
      <c r="C25" s="30">
        <v>44528</v>
      </c>
      <c r="D25" s="2"/>
      <c r="E25" s="25" t="s">
        <v>11</v>
      </c>
      <c r="F25" s="27" t="s">
        <v>410</v>
      </c>
      <c r="G25" s="31" t="s">
        <v>409</v>
      </c>
      <c r="H25" s="31" t="s">
        <v>408</v>
      </c>
      <c r="I25" s="25" t="s">
        <v>407</v>
      </c>
      <c r="J25" s="28" t="s">
        <v>406</v>
      </c>
      <c r="K25" s="98" t="s">
        <v>405</v>
      </c>
      <c r="L25" s="76" t="s">
        <v>59</v>
      </c>
    </row>
    <row r="26" spans="1:50" s="13" customFormat="1" ht="15.75">
      <c r="A26" s="15">
        <v>22</v>
      </c>
      <c r="B26" s="106" t="s">
        <v>525</v>
      </c>
      <c r="C26" s="188" t="s">
        <v>526</v>
      </c>
      <c r="D26" s="2"/>
      <c r="E26" s="25" t="s">
        <v>11</v>
      </c>
      <c r="F26" s="168" t="s">
        <v>527</v>
      </c>
      <c r="G26" s="106" t="s">
        <v>528</v>
      </c>
      <c r="H26" s="106" t="s">
        <v>529</v>
      </c>
      <c r="I26" s="106" t="s">
        <v>531</v>
      </c>
      <c r="J26" s="118" t="s">
        <v>530</v>
      </c>
      <c r="K26" s="2" t="s">
        <v>405</v>
      </c>
      <c r="L26" s="76" t="s">
        <v>59</v>
      </c>
    </row>
    <row r="27" spans="1:50" s="14" customFormat="1" ht="15.75">
      <c r="A27" s="15">
        <v>23</v>
      </c>
      <c r="B27" s="106" t="s">
        <v>555</v>
      </c>
      <c r="C27" s="114">
        <v>44555</v>
      </c>
      <c r="D27" s="106"/>
      <c r="E27" s="145" t="s">
        <v>11</v>
      </c>
      <c r="F27" s="118" t="s">
        <v>168</v>
      </c>
      <c r="G27" s="106" t="s">
        <v>556</v>
      </c>
      <c r="H27" s="106" t="s">
        <v>556</v>
      </c>
      <c r="I27" s="106" t="s">
        <v>557</v>
      </c>
      <c r="J27" s="117" t="s">
        <v>558</v>
      </c>
      <c r="K27" s="3" t="s">
        <v>122</v>
      </c>
      <c r="L27" s="76" t="s">
        <v>59</v>
      </c>
    </row>
    <row r="28" spans="1:50" s="59" customFormat="1" ht="15.75">
      <c r="A28" s="15">
        <v>24</v>
      </c>
      <c r="B28" s="191" t="s">
        <v>445</v>
      </c>
      <c r="C28" s="192">
        <v>44292</v>
      </c>
      <c r="D28" s="191"/>
      <c r="E28" s="49" t="s">
        <v>11</v>
      </c>
      <c r="F28" s="49" t="s">
        <v>419</v>
      </c>
      <c r="G28" s="193" t="s">
        <v>444</v>
      </c>
      <c r="H28" s="193" t="s">
        <v>444</v>
      </c>
      <c r="I28" s="49" t="s">
        <v>443</v>
      </c>
      <c r="J28" s="194" t="s">
        <v>442</v>
      </c>
      <c r="K28" s="200" t="s">
        <v>405</v>
      </c>
      <c r="L28" s="76" t="s">
        <v>76</v>
      </c>
    </row>
    <row r="29" spans="1:5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5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50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50" s="44" customFormat="1" ht="15.75">
      <c r="A32" s="196"/>
      <c r="B32" s="203"/>
      <c r="C32" s="203"/>
      <c r="D32" s="8"/>
      <c r="E32" s="3"/>
      <c r="F32" s="3"/>
      <c r="G32" s="204"/>
      <c r="H32" s="204"/>
      <c r="I32" s="204"/>
      <c r="J32" s="205"/>
      <c r="K32" s="206"/>
      <c r="L32" s="203"/>
      <c r="M32" s="22"/>
      <c r="N32" s="42"/>
      <c r="O32" s="40"/>
      <c r="P32" s="40"/>
      <c r="Q32" s="22"/>
      <c r="R32" s="40"/>
      <c r="S32" s="22"/>
      <c r="T32" s="40"/>
      <c r="U32" s="40"/>
      <c r="V32" s="40"/>
      <c r="W32" s="40"/>
      <c r="X32" s="43"/>
      <c r="AA32" s="40"/>
      <c r="AB32" s="40"/>
      <c r="AC32" s="40"/>
      <c r="AD32" s="40"/>
      <c r="AE32" s="40"/>
      <c r="AF32" s="40"/>
      <c r="AG32" s="45"/>
      <c r="AH32" s="46"/>
      <c r="AI32" s="43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</row>
    <row r="33" spans="2:2" ht="15.75">
      <c r="B33" s="65" t="s">
        <v>591</v>
      </c>
    </row>
    <row r="34" spans="2:2" ht="15.75">
      <c r="B34" s="65" t="s">
        <v>597</v>
      </c>
    </row>
    <row r="35" spans="2:2" ht="15.75">
      <c r="B35" s="65" t="s">
        <v>587</v>
      </c>
    </row>
    <row r="36" spans="2:2" ht="15.75">
      <c r="B36" s="65" t="s">
        <v>592</v>
      </c>
    </row>
    <row r="37" spans="2:2" ht="15.75">
      <c r="B37" s="65" t="s">
        <v>600</v>
      </c>
    </row>
    <row r="38" spans="2:2" ht="15.75">
      <c r="B38" s="65" t="s">
        <v>598</v>
      </c>
    </row>
    <row r="39" spans="2:2" ht="15.75">
      <c r="B39" s="65" t="s">
        <v>599</v>
      </c>
    </row>
    <row r="42" spans="2:2" ht="15.75">
      <c r="B42" s="65"/>
    </row>
  </sheetData>
  <mergeCells count="14">
    <mergeCell ref="L3:L4"/>
    <mergeCell ref="I3:I4"/>
    <mergeCell ref="J3:J4"/>
    <mergeCell ref="K3:K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</mergeCells>
  <dataValidations count="3">
    <dataValidation type="list" allowBlank="1" showInputMessage="1" showErrorMessage="1" sqref="E24:E28 E8 E18 E11:E16">
      <formula1>ma_dantoc</formula1>
    </dataValidation>
    <dataValidation type="date" allowBlank="1" showInputMessage="1" promptTitle="Hướng dẫn" prompt="ngày/tháng/năm (dd/MM/yyyy). VD 25/01/2016" sqref="C13 C25 C8 C28">
      <formula1>36526</formula1>
      <formula2>401769</formula2>
    </dataValidation>
    <dataValidation type="list" allowBlank="1" showInputMessage="1" showErrorMessage="1" sqref="D13 D25:D26 D8 D28">
      <formula1>"Nam,Nữ"</formula1>
    </dataValidation>
  </dataValidations>
  <pageMargins left="0.27" right="0.2" top="0.35" bottom="0.3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opLeftCell="A13" workbookViewId="0">
      <selection activeCell="M13" sqref="M1:M1048576"/>
    </sheetView>
  </sheetViews>
  <sheetFormatPr defaultColWidth="9" defaultRowHeight="15"/>
  <cols>
    <col min="1" max="1" width="6.140625" style="16" customWidth="1"/>
    <col min="2" max="2" width="23.42578125" style="16" customWidth="1"/>
    <col min="3" max="3" width="11.7109375" style="16" customWidth="1"/>
    <col min="4" max="4" width="5.7109375" style="16" customWidth="1"/>
    <col min="5" max="5" width="8" style="16" customWidth="1"/>
    <col min="6" max="6" width="13.42578125" style="16" customWidth="1"/>
    <col min="7" max="7" width="19.28515625" style="16" customWidth="1"/>
    <col min="8" max="8" width="19.140625" style="16" customWidth="1"/>
    <col min="9" max="9" width="21.7109375" style="16" customWidth="1"/>
    <col min="10" max="10" width="14.28515625" style="16" customWidth="1"/>
    <col min="11" max="11" width="5.28515625" style="64" customWidth="1"/>
    <col min="12" max="12" width="16" style="68" customWidth="1"/>
    <col min="13" max="16384" width="9" style="16"/>
  </cols>
  <sheetData>
    <row r="1" spans="1:50" ht="15.75">
      <c r="A1" s="225" t="s">
        <v>87</v>
      </c>
      <c r="B1" s="225"/>
      <c r="C1" s="225"/>
      <c r="D1" s="225"/>
      <c r="E1" s="225"/>
      <c r="F1" s="225"/>
      <c r="G1" s="225"/>
      <c r="H1" s="225"/>
      <c r="I1" s="225"/>
      <c r="J1" s="225"/>
      <c r="K1" s="208"/>
      <c r="L1" s="209"/>
    </row>
    <row r="2" spans="1:50" ht="15.75">
      <c r="A2" s="225" t="s">
        <v>399</v>
      </c>
      <c r="B2" s="225"/>
      <c r="C2" s="225"/>
      <c r="D2" s="225"/>
      <c r="E2" s="225"/>
      <c r="F2" s="225"/>
      <c r="G2" s="225"/>
      <c r="H2" s="225"/>
      <c r="I2" s="225"/>
      <c r="J2" s="225"/>
      <c r="K2" s="208"/>
      <c r="L2" s="209"/>
    </row>
    <row r="3" spans="1:50" ht="15.75" customHeight="1">
      <c r="A3" s="224" t="s">
        <v>0</v>
      </c>
      <c r="B3" s="224" t="s">
        <v>1</v>
      </c>
      <c r="C3" s="226" t="s">
        <v>2</v>
      </c>
      <c r="D3" s="226" t="s">
        <v>3</v>
      </c>
      <c r="E3" s="226" t="s">
        <v>4</v>
      </c>
      <c r="F3" s="226" t="s">
        <v>5</v>
      </c>
      <c r="G3" s="226" t="s">
        <v>6</v>
      </c>
      <c r="H3" s="224" t="s">
        <v>7</v>
      </c>
      <c r="I3" s="224" t="s">
        <v>8</v>
      </c>
      <c r="J3" s="224" t="s">
        <v>9</v>
      </c>
      <c r="K3" s="224" t="s">
        <v>58</v>
      </c>
      <c r="L3" s="227" t="s">
        <v>121</v>
      </c>
    </row>
    <row r="4" spans="1:50" ht="15" customHeight="1">
      <c r="A4" s="224"/>
      <c r="B4" s="224"/>
      <c r="C4" s="226"/>
      <c r="D4" s="224"/>
      <c r="E4" s="224"/>
      <c r="F4" s="224"/>
      <c r="G4" s="224"/>
      <c r="H4" s="224"/>
      <c r="I4" s="224"/>
      <c r="J4" s="224"/>
      <c r="K4" s="224"/>
      <c r="L4" s="227"/>
    </row>
    <row r="5" spans="1:50" s="111" customFormat="1" ht="15.75">
      <c r="A5" s="15">
        <v>1</v>
      </c>
      <c r="B5" s="136" t="s">
        <v>202</v>
      </c>
      <c r="C5" s="85" t="s">
        <v>203</v>
      </c>
      <c r="D5" s="98" t="s">
        <v>10</v>
      </c>
      <c r="E5" s="3" t="s">
        <v>55</v>
      </c>
      <c r="F5" s="107" t="s">
        <v>173</v>
      </c>
      <c r="G5" s="86" t="s">
        <v>204</v>
      </c>
      <c r="H5" s="86" t="s">
        <v>205</v>
      </c>
      <c r="I5" s="86" t="s">
        <v>204</v>
      </c>
      <c r="J5" s="90" t="s">
        <v>206</v>
      </c>
      <c r="K5" s="3" t="s">
        <v>122</v>
      </c>
      <c r="L5" s="60" t="s">
        <v>60</v>
      </c>
      <c r="M5" s="22"/>
      <c r="N5" s="109"/>
      <c r="O5" s="105"/>
      <c r="P5" s="105"/>
      <c r="Q5" s="22"/>
      <c r="R5" s="105"/>
      <c r="S5" s="22"/>
      <c r="T5" s="105"/>
      <c r="U5" s="105"/>
      <c r="V5" s="105"/>
      <c r="W5" s="105"/>
      <c r="X5" s="110"/>
      <c r="AA5" s="105"/>
      <c r="AB5" s="105"/>
      <c r="AC5" s="105"/>
      <c r="AD5" s="105"/>
      <c r="AE5" s="105"/>
      <c r="AF5" s="105"/>
      <c r="AG5" s="112"/>
      <c r="AH5" s="113"/>
      <c r="AI5" s="110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</row>
    <row r="6" spans="1:50" s="14" customFormat="1" ht="15.75">
      <c r="A6" s="15">
        <v>2</v>
      </c>
      <c r="B6" s="2" t="s">
        <v>207</v>
      </c>
      <c r="C6" s="172">
        <v>44272</v>
      </c>
      <c r="D6" s="98" t="s">
        <v>10</v>
      </c>
      <c r="E6" s="107" t="s">
        <v>11</v>
      </c>
      <c r="F6" s="210" t="s">
        <v>148</v>
      </c>
      <c r="G6" s="98" t="s">
        <v>208</v>
      </c>
      <c r="H6" s="98" t="s">
        <v>208</v>
      </c>
      <c r="I6" s="211" t="s">
        <v>209</v>
      </c>
      <c r="J6" s="150" t="s">
        <v>210</v>
      </c>
      <c r="K6" s="3" t="s">
        <v>122</v>
      </c>
      <c r="L6" s="60" t="s">
        <v>60</v>
      </c>
    </row>
    <row r="7" spans="1:50" s="14" customFormat="1" ht="15.75">
      <c r="A7" s="15">
        <v>3</v>
      </c>
      <c r="B7" s="5" t="s">
        <v>211</v>
      </c>
      <c r="C7" s="172">
        <v>44300</v>
      </c>
      <c r="D7" s="5" t="s">
        <v>10</v>
      </c>
      <c r="E7" s="2" t="s">
        <v>11</v>
      </c>
      <c r="F7" s="150" t="s">
        <v>272</v>
      </c>
      <c r="G7" s="98" t="s">
        <v>212</v>
      </c>
      <c r="H7" s="98" t="s">
        <v>213</v>
      </c>
      <c r="I7" s="211" t="s">
        <v>214</v>
      </c>
      <c r="J7" s="97" t="s">
        <v>215</v>
      </c>
      <c r="K7" s="3" t="s">
        <v>122</v>
      </c>
      <c r="L7" s="60" t="s">
        <v>60</v>
      </c>
    </row>
    <row r="8" spans="1:50" s="129" customFormat="1" ht="15.75">
      <c r="A8" s="15">
        <v>4</v>
      </c>
      <c r="B8" s="2" t="s">
        <v>227</v>
      </c>
      <c r="C8" s="5" t="s">
        <v>228</v>
      </c>
      <c r="D8" s="5" t="s">
        <v>10</v>
      </c>
      <c r="E8" s="127" t="s">
        <v>11</v>
      </c>
      <c r="F8" s="2" t="s">
        <v>229</v>
      </c>
      <c r="G8" s="2" t="s">
        <v>230</v>
      </c>
      <c r="H8" s="2" t="s">
        <v>231</v>
      </c>
      <c r="I8" s="212" t="s">
        <v>232</v>
      </c>
      <c r="J8" s="178" t="s">
        <v>233</v>
      </c>
      <c r="K8" s="3" t="s">
        <v>122</v>
      </c>
      <c r="L8" s="60" t="s">
        <v>60</v>
      </c>
    </row>
    <row r="9" spans="1:50" s="101" customFormat="1" ht="15.75">
      <c r="A9" s="15">
        <v>5</v>
      </c>
      <c r="B9" s="2" t="s">
        <v>201</v>
      </c>
      <c r="C9" s="213" t="s">
        <v>200</v>
      </c>
      <c r="D9" s="2" t="s">
        <v>10</v>
      </c>
      <c r="E9" s="2" t="s">
        <v>11</v>
      </c>
      <c r="F9" s="2" t="s">
        <v>168</v>
      </c>
      <c r="G9" s="2" t="s">
        <v>199</v>
      </c>
      <c r="H9" s="2" t="s">
        <v>198</v>
      </c>
      <c r="I9" s="2" t="s">
        <v>197</v>
      </c>
      <c r="J9" s="10" t="s">
        <v>196</v>
      </c>
      <c r="K9" s="2" t="s">
        <v>159</v>
      </c>
      <c r="L9" s="60" t="s">
        <v>60</v>
      </c>
    </row>
    <row r="10" spans="1:50" s="177" customFormat="1" ht="18.75">
      <c r="A10" s="15">
        <v>6</v>
      </c>
      <c r="B10" s="98" t="s">
        <v>472</v>
      </c>
      <c r="C10" s="176" t="s">
        <v>471</v>
      </c>
      <c r="D10" s="5" t="s">
        <v>10</v>
      </c>
      <c r="E10" s="20" t="s">
        <v>11</v>
      </c>
      <c r="F10" s="98" t="s">
        <v>470</v>
      </c>
      <c r="G10" s="98"/>
      <c r="H10" s="174" t="s">
        <v>469</v>
      </c>
      <c r="I10" s="98" t="s">
        <v>468</v>
      </c>
      <c r="J10" s="97" t="s">
        <v>467</v>
      </c>
      <c r="K10" s="2" t="s">
        <v>421</v>
      </c>
      <c r="L10" s="60" t="s">
        <v>60</v>
      </c>
    </row>
    <row r="11" spans="1:50" s="14" customFormat="1" ht="15.75">
      <c r="A11" s="15">
        <v>7</v>
      </c>
      <c r="B11" s="103" t="s">
        <v>466</v>
      </c>
      <c r="C11" s="176" t="s">
        <v>465</v>
      </c>
      <c r="D11" s="5" t="s">
        <v>10</v>
      </c>
      <c r="E11" s="20" t="s">
        <v>11</v>
      </c>
      <c r="F11" s="2" t="s">
        <v>419</v>
      </c>
      <c r="G11" s="98"/>
      <c r="H11" s="175" t="s">
        <v>464</v>
      </c>
      <c r="I11" s="98" t="s">
        <v>463</v>
      </c>
      <c r="J11" s="97" t="s">
        <v>462</v>
      </c>
      <c r="K11" s="2" t="s">
        <v>421</v>
      </c>
      <c r="L11" s="60" t="s">
        <v>60</v>
      </c>
    </row>
    <row r="12" spans="1:50" s="59" customFormat="1" ht="15.75">
      <c r="A12" s="15">
        <v>8</v>
      </c>
      <c r="B12" s="2" t="s">
        <v>511</v>
      </c>
      <c r="C12" s="30">
        <v>44197</v>
      </c>
      <c r="D12" s="2" t="s">
        <v>10</v>
      </c>
      <c r="E12" s="27" t="s">
        <v>55</v>
      </c>
      <c r="F12" s="25" t="s">
        <v>148</v>
      </c>
      <c r="G12" s="31" t="s">
        <v>512</v>
      </c>
      <c r="H12" s="31" t="s">
        <v>512</v>
      </c>
      <c r="I12" s="25"/>
      <c r="J12" s="28" t="s">
        <v>513</v>
      </c>
      <c r="K12" s="2" t="s">
        <v>421</v>
      </c>
      <c r="L12" s="60" t="s">
        <v>60</v>
      </c>
    </row>
    <row r="13" spans="1:50" s="59" customFormat="1" ht="15.75">
      <c r="A13" s="15">
        <v>9</v>
      </c>
      <c r="B13" s="3" t="s">
        <v>522</v>
      </c>
      <c r="C13" s="30">
        <v>44362</v>
      </c>
      <c r="D13" s="2" t="s">
        <v>10</v>
      </c>
      <c r="E13" s="27" t="s">
        <v>323</v>
      </c>
      <c r="F13" s="25" t="s">
        <v>148</v>
      </c>
      <c r="G13" s="31" t="s">
        <v>512</v>
      </c>
      <c r="H13" s="31" t="s">
        <v>512</v>
      </c>
      <c r="I13" s="25" t="s">
        <v>523</v>
      </c>
      <c r="J13" s="28" t="s">
        <v>524</v>
      </c>
      <c r="K13" s="98" t="s">
        <v>405</v>
      </c>
      <c r="L13" s="60" t="s">
        <v>60</v>
      </c>
    </row>
    <row r="14" spans="1:50" s="14" customFormat="1" ht="15.75">
      <c r="A14" s="15">
        <v>10</v>
      </c>
      <c r="B14" s="174" t="s">
        <v>431</v>
      </c>
      <c r="C14" s="172">
        <v>44430</v>
      </c>
      <c r="D14" s="5" t="s">
        <v>10</v>
      </c>
      <c r="E14" s="2" t="s">
        <v>11</v>
      </c>
      <c r="F14" s="150" t="s">
        <v>378</v>
      </c>
      <c r="G14" s="98" t="s">
        <v>430</v>
      </c>
      <c r="H14" s="98" t="s">
        <v>429</v>
      </c>
      <c r="I14" s="98" t="s">
        <v>428</v>
      </c>
      <c r="J14" s="97" t="s">
        <v>427</v>
      </c>
      <c r="K14" s="2" t="s">
        <v>421</v>
      </c>
      <c r="L14" s="60" t="s">
        <v>60</v>
      </c>
    </row>
    <row r="15" spans="1:50" ht="15.75">
      <c r="A15" s="15">
        <v>11</v>
      </c>
      <c r="B15" s="2" t="s">
        <v>533</v>
      </c>
      <c r="C15" s="17">
        <v>44506</v>
      </c>
      <c r="D15" s="2" t="s">
        <v>10</v>
      </c>
      <c r="E15" s="107" t="s">
        <v>11</v>
      </c>
      <c r="F15" s="2" t="s">
        <v>527</v>
      </c>
      <c r="G15" s="2" t="s">
        <v>538</v>
      </c>
      <c r="H15" s="2" t="s">
        <v>534</v>
      </c>
      <c r="I15" s="2" t="s">
        <v>535</v>
      </c>
      <c r="J15" s="10" t="s">
        <v>536</v>
      </c>
      <c r="K15" s="2" t="s">
        <v>537</v>
      </c>
      <c r="L15" s="60" t="s">
        <v>60</v>
      </c>
    </row>
    <row r="16" spans="1:50" ht="15.75">
      <c r="A16" s="15">
        <v>12</v>
      </c>
      <c r="B16" s="2" t="s">
        <v>548</v>
      </c>
      <c r="C16" s="17">
        <v>44393</v>
      </c>
      <c r="D16" s="2"/>
      <c r="E16" s="107" t="s">
        <v>11</v>
      </c>
      <c r="F16" s="97" t="s">
        <v>290</v>
      </c>
      <c r="G16" s="2" t="s">
        <v>549</v>
      </c>
      <c r="H16" s="2" t="s">
        <v>550</v>
      </c>
      <c r="I16" s="2" t="s">
        <v>551</v>
      </c>
      <c r="J16" s="10" t="s">
        <v>552</v>
      </c>
      <c r="K16" s="2" t="s">
        <v>553</v>
      </c>
      <c r="L16" s="60" t="s">
        <v>60</v>
      </c>
    </row>
    <row r="17" spans="1:50" s="44" customFormat="1" ht="15.75">
      <c r="A17" s="15">
        <v>13</v>
      </c>
      <c r="B17" s="47" t="s">
        <v>134</v>
      </c>
      <c r="C17" s="47" t="s">
        <v>133</v>
      </c>
      <c r="D17" s="1"/>
      <c r="E17" s="20" t="s">
        <v>11</v>
      </c>
      <c r="F17" s="78" t="s">
        <v>132</v>
      </c>
      <c r="G17" s="20" t="s">
        <v>131</v>
      </c>
      <c r="H17" s="20" t="s">
        <v>131</v>
      </c>
      <c r="I17" s="77" t="s">
        <v>130</v>
      </c>
      <c r="J17" s="48">
        <v>2810056120</v>
      </c>
      <c r="K17" s="3" t="s">
        <v>122</v>
      </c>
      <c r="L17" s="60" t="s">
        <v>60</v>
      </c>
      <c r="M17" s="22"/>
      <c r="N17" s="42"/>
      <c r="O17" s="40"/>
      <c r="P17" s="40"/>
      <c r="Q17" s="22"/>
      <c r="R17" s="40"/>
      <c r="S17" s="22"/>
      <c r="T17" s="40"/>
      <c r="U17" s="40"/>
      <c r="V17" s="40"/>
      <c r="W17" s="40"/>
      <c r="X17" s="43"/>
      <c r="AA17" s="40"/>
      <c r="AB17" s="40"/>
      <c r="AC17" s="40"/>
      <c r="AD17" s="40"/>
      <c r="AE17" s="40"/>
      <c r="AF17" s="40"/>
      <c r="AG17" s="45"/>
      <c r="AH17" s="46"/>
      <c r="AI17" s="43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s="14" customFormat="1" ht="15.75">
      <c r="A18" s="15">
        <v>14</v>
      </c>
      <c r="B18" s="1" t="s">
        <v>360</v>
      </c>
      <c r="C18" s="114">
        <v>44300</v>
      </c>
      <c r="D18" s="106"/>
      <c r="E18" s="145" t="s">
        <v>11</v>
      </c>
      <c r="F18" s="150" t="s">
        <v>272</v>
      </c>
      <c r="G18" s="106" t="s">
        <v>212</v>
      </c>
      <c r="H18" s="106" t="s">
        <v>213</v>
      </c>
      <c r="I18" s="116" t="s">
        <v>214</v>
      </c>
      <c r="J18" s="117" t="s">
        <v>361</v>
      </c>
      <c r="K18" s="3" t="s">
        <v>122</v>
      </c>
      <c r="L18" s="60" t="s">
        <v>60</v>
      </c>
    </row>
    <row r="19" spans="1:50" s="79" customFormat="1" ht="15.75">
      <c r="A19" s="15">
        <v>15</v>
      </c>
      <c r="B19" s="2" t="s">
        <v>216</v>
      </c>
      <c r="C19" s="83">
        <v>44443</v>
      </c>
      <c r="D19" s="82"/>
      <c r="E19" s="2" t="s">
        <v>11</v>
      </c>
      <c r="F19" s="82" t="s">
        <v>217</v>
      </c>
      <c r="G19" s="82" t="s">
        <v>218</v>
      </c>
      <c r="H19" s="82" t="s">
        <v>219</v>
      </c>
      <c r="I19" s="81" t="s">
        <v>220</v>
      </c>
      <c r="J19" s="80" t="s">
        <v>221</v>
      </c>
      <c r="K19" s="3" t="s">
        <v>122</v>
      </c>
      <c r="L19" s="60" t="s">
        <v>60</v>
      </c>
    </row>
    <row r="20" spans="1:50" s="124" customFormat="1" ht="15.75">
      <c r="A20" s="15">
        <v>16</v>
      </c>
      <c r="B20" s="103" t="s">
        <v>222</v>
      </c>
      <c r="C20" s="83">
        <v>44484</v>
      </c>
      <c r="D20" s="82"/>
      <c r="E20" s="2" t="s">
        <v>11</v>
      </c>
      <c r="F20" s="119" t="s">
        <v>223</v>
      </c>
      <c r="G20" s="82"/>
      <c r="H20" s="82" t="s">
        <v>224</v>
      </c>
      <c r="I20" s="81" t="s">
        <v>225</v>
      </c>
      <c r="J20" s="80" t="s">
        <v>226</v>
      </c>
      <c r="K20" s="3" t="s">
        <v>122</v>
      </c>
      <c r="L20" s="60" t="s">
        <v>60</v>
      </c>
      <c r="M20" s="121"/>
      <c r="N20" s="122"/>
      <c r="O20" s="120"/>
      <c r="P20" s="120"/>
      <c r="Q20" s="121"/>
      <c r="R20" s="120"/>
      <c r="S20" s="121"/>
      <c r="T20" s="120"/>
      <c r="U20" s="120"/>
      <c r="V20" s="120"/>
      <c r="W20" s="120"/>
      <c r="X20" s="123"/>
      <c r="AA20" s="120"/>
      <c r="AB20" s="120"/>
      <c r="AC20" s="120"/>
      <c r="AD20" s="120"/>
      <c r="AE20" s="120"/>
      <c r="AF20" s="120"/>
      <c r="AG20" s="125"/>
      <c r="AH20" s="126"/>
      <c r="AI20" s="123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</row>
    <row r="21" spans="1:50" s="148" customFormat="1" ht="15.75">
      <c r="A21" s="15">
        <v>17</v>
      </c>
      <c r="B21" s="142" t="s">
        <v>277</v>
      </c>
      <c r="C21" s="143">
        <v>44259</v>
      </c>
      <c r="D21" s="144"/>
      <c r="E21" s="145" t="s">
        <v>11</v>
      </c>
      <c r="F21" s="144" t="s">
        <v>251</v>
      </c>
      <c r="G21" s="144" t="s">
        <v>278</v>
      </c>
      <c r="H21" s="106" t="s">
        <v>279</v>
      </c>
      <c r="I21" s="146" t="s">
        <v>280</v>
      </c>
      <c r="J21" s="147" t="s">
        <v>281</v>
      </c>
      <c r="K21" s="106" t="s">
        <v>122</v>
      </c>
      <c r="L21" s="76" t="s">
        <v>61</v>
      </c>
    </row>
    <row r="22" spans="1:50" s="96" customFormat="1" ht="15.75">
      <c r="A22" s="15">
        <v>18</v>
      </c>
      <c r="B22" s="140" t="s">
        <v>256</v>
      </c>
      <c r="C22" s="214">
        <v>44406</v>
      </c>
      <c r="D22" s="5"/>
      <c r="E22" s="107" t="s">
        <v>11</v>
      </c>
      <c r="F22" s="107" t="s">
        <v>168</v>
      </c>
      <c r="G22" s="98" t="s">
        <v>257</v>
      </c>
      <c r="H22" s="98" t="s">
        <v>257</v>
      </c>
      <c r="I22" s="98" t="s">
        <v>258</v>
      </c>
      <c r="J22" s="97" t="s">
        <v>259</v>
      </c>
      <c r="K22" s="98" t="s">
        <v>159</v>
      </c>
      <c r="L22" s="60" t="s">
        <v>60</v>
      </c>
    </row>
    <row r="23" spans="1:50" s="101" customFormat="1" ht="15.75">
      <c r="A23" s="15">
        <v>19</v>
      </c>
      <c r="B23" s="2" t="s">
        <v>260</v>
      </c>
      <c r="C23" s="213">
        <v>44224</v>
      </c>
      <c r="D23" s="2"/>
      <c r="E23" s="2" t="s">
        <v>11</v>
      </c>
      <c r="F23" s="2" t="s">
        <v>173</v>
      </c>
      <c r="G23" s="2" t="s">
        <v>261</v>
      </c>
      <c r="H23" s="2" t="s">
        <v>261</v>
      </c>
      <c r="I23" s="2" t="s">
        <v>262</v>
      </c>
      <c r="J23" s="10" t="s">
        <v>263</v>
      </c>
      <c r="K23" s="2" t="s">
        <v>159</v>
      </c>
      <c r="L23" s="60" t="s">
        <v>60</v>
      </c>
    </row>
    <row r="24" spans="1:50" s="137" customFormat="1" ht="15.75">
      <c r="A24" s="15">
        <v>20</v>
      </c>
      <c r="B24" s="94" t="s">
        <v>264</v>
      </c>
      <c r="C24" s="215" t="s">
        <v>265</v>
      </c>
      <c r="D24" s="2"/>
      <c r="E24" s="2" t="s">
        <v>11</v>
      </c>
      <c r="F24" s="2" t="s">
        <v>127</v>
      </c>
      <c r="G24" s="20" t="s">
        <v>266</v>
      </c>
      <c r="H24" s="20" t="s">
        <v>267</v>
      </c>
      <c r="I24" s="20" t="s">
        <v>268</v>
      </c>
      <c r="J24" s="134" t="s">
        <v>269</v>
      </c>
      <c r="K24" s="2" t="s">
        <v>159</v>
      </c>
      <c r="L24" s="60" t="s">
        <v>60</v>
      </c>
      <c r="M24" s="135"/>
      <c r="N24" s="136"/>
      <c r="O24" s="136"/>
      <c r="P24" s="22"/>
      <c r="Q24" s="136"/>
      <c r="R24" s="22"/>
      <c r="S24" s="136"/>
      <c r="T24" s="136"/>
      <c r="U24" s="136"/>
      <c r="V24" s="136"/>
      <c r="W24" s="22"/>
      <c r="Z24" s="136"/>
      <c r="AA24" s="136"/>
      <c r="AB24" s="136"/>
      <c r="AC24" s="136"/>
      <c r="AD24" s="136"/>
      <c r="AE24" s="136"/>
      <c r="AF24" s="138"/>
      <c r="AG24" s="139"/>
      <c r="AH24" s="22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</row>
    <row r="25" spans="1:50" s="137" customFormat="1" ht="15.75">
      <c r="A25" s="15">
        <v>21</v>
      </c>
      <c r="B25" s="94" t="s">
        <v>270</v>
      </c>
      <c r="C25" s="215" t="s">
        <v>271</v>
      </c>
      <c r="D25" s="2"/>
      <c r="E25" s="2" t="s">
        <v>11</v>
      </c>
      <c r="F25" s="3" t="s">
        <v>272</v>
      </c>
      <c r="G25" s="20" t="s">
        <v>273</v>
      </c>
      <c r="H25" s="20" t="s">
        <v>274</v>
      </c>
      <c r="I25" s="20" t="s">
        <v>275</v>
      </c>
      <c r="J25" s="134" t="s">
        <v>276</v>
      </c>
      <c r="K25" s="2" t="s">
        <v>159</v>
      </c>
      <c r="L25" s="60" t="s">
        <v>60</v>
      </c>
      <c r="M25" s="135"/>
      <c r="N25" s="136"/>
      <c r="O25" s="136"/>
      <c r="P25" s="22"/>
      <c r="Q25" s="136"/>
      <c r="R25" s="22"/>
      <c r="S25" s="136"/>
      <c r="T25" s="136"/>
      <c r="U25" s="136"/>
      <c r="V25" s="136"/>
      <c r="W25" s="22"/>
      <c r="Z25" s="136"/>
      <c r="AA25" s="136"/>
      <c r="AB25" s="136"/>
      <c r="AC25" s="136"/>
      <c r="AD25" s="136"/>
      <c r="AE25" s="136"/>
      <c r="AF25" s="138"/>
      <c r="AG25" s="139"/>
      <c r="AH25" s="22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</row>
    <row r="26" spans="1:50" s="14" customFormat="1" ht="15.75">
      <c r="A26" s="15">
        <v>22</v>
      </c>
      <c r="B26" s="174" t="s">
        <v>458</v>
      </c>
      <c r="C26" s="172">
        <v>44324</v>
      </c>
      <c r="D26" s="98"/>
      <c r="E26" s="107" t="s">
        <v>11</v>
      </c>
      <c r="F26" s="97" t="s">
        <v>290</v>
      </c>
      <c r="G26" s="98" t="s">
        <v>457</v>
      </c>
      <c r="H26" s="98" t="s">
        <v>457</v>
      </c>
      <c r="I26" s="98" t="s">
        <v>456</v>
      </c>
      <c r="J26" s="97" t="s">
        <v>455</v>
      </c>
      <c r="K26" s="2" t="s">
        <v>421</v>
      </c>
      <c r="L26" s="60" t="s">
        <v>60</v>
      </c>
    </row>
    <row r="27" spans="1:50" ht="15.75">
      <c r="A27" s="15">
        <v>23</v>
      </c>
      <c r="B27" s="201" t="s">
        <v>568</v>
      </c>
      <c r="C27" s="217">
        <v>44466</v>
      </c>
      <c r="D27" s="201"/>
      <c r="E27" s="2" t="s">
        <v>11</v>
      </c>
      <c r="F27" s="2" t="s">
        <v>127</v>
      </c>
      <c r="G27" s="201" t="s">
        <v>569</v>
      </c>
      <c r="H27" s="201" t="s">
        <v>569</v>
      </c>
      <c r="I27" s="201" t="s">
        <v>570</v>
      </c>
      <c r="J27" s="218" t="s">
        <v>571</v>
      </c>
      <c r="K27" s="201" t="s">
        <v>405</v>
      </c>
      <c r="L27" s="60" t="s">
        <v>60</v>
      </c>
    </row>
    <row r="28" spans="1:50" ht="15.75">
      <c r="A28" s="15">
        <v>24</v>
      </c>
      <c r="B28" s="201" t="s">
        <v>578</v>
      </c>
      <c r="C28" s="217">
        <v>44465</v>
      </c>
      <c r="D28" s="201"/>
      <c r="E28" s="107" t="s">
        <v>11</v>
      </c>
      <c r="F28" s="107" t="s">
        <v>168</v>
      </c>
      <c r="G28" s="201" t="s">
        <v>579</v>
      </c>
      <c r="H28" s="201" t="s">
        <v>580</v>
      </c>
      <c r="I28" s="201" t="s">
        <v>581</v>
      </c>
      <c r="J28" s="219" t="s">
        <v>582</v>
      </c>
      <c r="K28" s="201" t="s">
        <v>405</v>
      </c>
      <c r="L28" s="60" t="s">
        <v>60</v>
      </c>
    </row>
    <row r="29" spans="1:50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2"/>
    </row>
    <row r="30" spans="1:50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2"/>
    </row>
    <row r="31" spans="1:50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2"/>
    </row>
    <row r="32" spans="1:50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2"/>
    </row>
    <row r="33" spans="2:12" ht="15.75">
      <c r="B33" s="65" t="s">
        <v>591</v>
      </c>
    </row>
    <row r="34" spans="2:12" s="71" customFormat="1" ht="15.75">
      <c r="B34" s="65" t="s">
        <v>532</v>
      </c>
      <c r="K34" s="72"/>
      <c r="L34" s="73"/>
    </row>
    <row r="35" spans="2:12" s="71" customFormat="1" ht="15.75">
      <c r="B35" s="65" t="s">
        <v>602</v>
      </c>
      <c r="K35" s="72"/>
      <c r="L35" s="73"/>
    </row>
    <row r="36" spans="2:12" s="71" customFormat="1" ht="15.75">
      <c r="B36" s="65" t="s">
        <v>78</v>
      </c>
      <c r="K36" s="72"/>
      <c r="L36" s="73"/>
    </row>
    <row r="37" spans="2:12" s="71" customFormat="1" ht="15.75">
      <c r="B37" s="65" t="s">
        <v>100</v>
      </c>
      <c r="K37" s="72"/>
      <c r="L37" s="73"/>
    </row>
    <row r="38" spans="2:12" s="71" customFormat="1" ht="15.75">
      <c r="B38" s="65" t="s">
        <v>601</v>
      </c>
      <c r="K38" s="72"/>
      <c r="L38" s="73"/>
    </row>
    <row r="39" spans="2:12" s="71" customFormat="1" ht="15.75">
      <c r="B39" s="65" t="s">
        <v>588</v>
      </c>
      <c r="K39" s="72"/>
      <c r="L39" s="73"/>
    </row>
  </sheetData>
  <mergeCells count="14">
    <mergeCell ref="L3:L4"/>
    <mergeCell ref="I3:I4"/>
    <mergeCell ref="J3:J4"/>
    <mergeCell ref="K3:K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</mergeCells>
  <dataValidations count="3">
    <dataValidation type="list" allowBlank="1" showInputMessage="1" showErrorMessage="1" sqref="D5:D6 D12:D13">
      <formula1>"Nam,Nữ"</formula1>
    </dataValidation>
    <dataValidation type="date" allowBlank="1" showInputMessage="1" promptTitle="Hướng dẫn" prompt="ngày/tháng/năm (dd/MM/yyyy). VD 25/01/2016" sqref="C8 C12:C13 C21">
      <formula1>36526</formula1>
      <formula2>401769</formula2>
    </dataValidation>
    <dataValidation type="list" allowBlank="1" showInputMessage="1" showErrorMessage="1" sqref="E6 E26 E10:E13 E21:E22 E15:E18 E28">
      <formula1>ma_dantoc</formula1>
    </dataValidation>
  </dataValidations>
  <pageMargins left="0.26" right="0.24" top="0.35" bottom="0.33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topLeftCell="A10" workbookViewId="0">
      <selection activeCell="M10" sqref="M1:M1048576"/>
    </sheetView>
  </sheetViews>
  <sheetFormatPr defaultColWidth="9" defaultRowHeight="15"/>
  <cols>
    <col min="1" max="1" width="4.5703125" style="16" customWidth="1"/>
    <col min="2" max="2" width="26.5703125" style="16" customWidth="1"/>
    <col min="3" max="3" width="11.7109375" style="16" customWidth="1"/>
    <col min="4" max="4" width="5.7109375" style="16" customWidth="1"/>
    <col min="5" max="5" width="7.7109375" style="16" customWidth="1"/>
    <col min="6" max="6" width="13.140625" style="16" customWidth="1"/>
    <col min="7" max="7" width="17.7109375" style="16" customWidth="1"/>
    <col min="8" max="8" width="19.7109375" style="16" customWidth="1"/>
    <col min="9" max="9" width="21.7109375" style="16" customWidth="1"/>
    <col min="10" max="10" width="13.5703125" style="16" customWidth="1"/>
    <col min="11" max="11" width="9.140625" style="64" customWidth="1"/>
    <col min="12" max="12" width="14.7109375" style="68" customWidth="1"/>
    <col min="13" max="16384" width="9" style="16"/>
  </cols>
  <sheetData>
    <row r="1" spans="1:50" ht="15.75">
      <c r="A1" s="225" t="s">
        <v>86</v>
      </c>
      <c r="B1" s="225"/>
      <c r="C1" s="225"/>
      <c r="D1" s="225"/>
      <c r="E1" s="225"/>
      <c r="F1" s="225"/>
      <c r="G1" s="225"/>
      <c r="H1" s="225"/>
      <c r="I1" s="225"/>
      <c r="J1" s="225"/>
      <c r="K1" s="63"/>
    </row>
    <row r="2" spans="1:50" ht="15.75">
      <c r="A2" s="225" t="s">
        <v>399</v>
      </c>
      <c r="B2" s="225"/>
      <c r="C2" s="225"/>
      <c r="D2" s="225"/>
      <c r="E2" s="225"/>
      <c r="F2" s="225"/>
      <c r="G2" s="225"/>
      <c r="H2" s="225"/>
      <c r="I2" s="225"/>
      <c r="J2" s="225"/>
      <c r="K2" s="63"/>
    </row>
    <row r="3" spans="1:50" ht="15.75" customHeight="1">
      <c r="A3" s="224" t="s">
        <v>0</v>
      </c>
      <c r="B3" s="224" t="s">
        <v>1</v>
      </c>
      <c r="C3" s="226" t="s">
        <v>2</v>
      </c>
      <c r="D3" s="226" t="s">
        <v>3</v>
      </c>
      <c r="E3" s="226" t="s">
        <v>4</v>
      </c>
      <c r="F3" s="226" t="s">
        <v>5</v>
      </c>
      <c r="G3" s="226" t="s">
        <v>6</v>
      </c>
      <c r="H3" s="224" t="s">
        <v>7</v>
      </c>
      <c r="I3" s="224" t="s">
        <v>8</v>
      </c>
      <c r="J3" s="224" t="s">
        <v>9</v>
      </c>
      <c r="K3" s="224" t="s">
        <v>58</v>
      </c>
      <c r="L3" s="223" t="s">
        <v>121</v>
      </c>
    </row>
    <row r="4" spans="1:50" ht="15" customHeight="1">
      <c r="A4" s="224"/>
      <c r="B4" s="224"/>
      <c r="C4" s="226"/>
      <c r="D4" s="224"/>
      <c r="E4" s="224"/>
      <c r="F4" s="224"/>
      <c r="G4" s="224"/>
      <c r="H4" s="224"/>
      <c r="I4" s="224"/>
      <c r="J4" s="224"/>
      <c r="K4" s="224"/>
      <c r="L4" s="223"/>
    </row>
    <row r="5" spans="1:50" s="129" customFormat="1" ht="15.75">
      <c r="A5" s="15">
        <v>1</v>
      </c>
      <c r="B5" s="1" t="s">
        <v>282</v>
      </c>
      <c r="C5" s="7" t="s">
        <v>283</v>
      </c>
      <c r="D5" s="5" t="s">
        <v>10</v>
      </c>
      <c r="E5" s="127" t="s">
        <v>11</v>
      </c>
      <c r="F5" s="1" t="s">
        <v>284</v>
      </c>
      <c r="G5" s="1" t="s">
        <v>285</v>
      </c>
      <c r="H5" s="1" t="s">
        <v>286</v>
      </c>
      <c r="I5" s="1" t="s">
        <v>285</v>
      </c>
      <c r="J5" s="128" t="s">
        <v>287</v>
      </c>
      <c r="K5" s="3" t="s">
        <v>122</v>
      </c>
      <c r="L5" s="76" t="s">
        <v>61</v>
      </c>
    </row>
    <row r="6" spans="1:50" s="84" customFormat="1" ht="15.75">
      <c r="A6" s="15">
        <v>2</v>
      </c>
      <c r="B6" s="94" t="s">
        <v>151</v>
      </c>
      <c r="C6" s="93" t="s">
        <v>150</v>
      </c>
      <c r="D6" s="5" t="s">
        <v>10</v>
      </c>
      <c r="E6" s="3" t="s">
        <v>149</v>
      </c>
      <c r="F6" s="2" t="s">
        <v>148</v>
      </c>
      <c r="G6" s="92" t="s">
        <v>147</v>
      </c>
      <c r="H6" s="92" t="s">
        <v>147</v>
      </c>
      <c r="I6" s="91" t="s">
        <v>146</v>
      </c>
      <c r="J6" s="90" t="s">
        <v>145</v>
      </c>
      <c r="K6" s="3" t="s">
        <v>122</v>
      </c>
      <c r="L6" s="76" t="s">
        <v>59</v>
      </c>
      <c r="M6" s="22"/>
      <c r="N6" s="89"/>
      <c r="O6" s="85"/>
      <c r="P6" s="85"/>
      <c r="Q6" s="22"/>
      <c r="R6" s="85"/>
      <c r="S6" s="22"/>
      <c r="T6" s="85"/>
      <c r="U6" s="85"/>
      <c r="V6" s="85"/>
      <c r="W6" s="85"/>
      <c r="X6" s="86"/>
      <c r="AA6" s="85"/>
      <c r="AB6" s="85"/>
      <c r="AC6" s="85"/>
      <c r="AD6" s="85"/>
      <c r="AE6" s="85"/>
      <c r="AF6" s="85"/>
      <c r="AG6" s="88"/>
      <c r="AH6" s="87"/>
      <c r="AI6" s="86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</row>
    <row r="7" spans="1:50" s="101" customFormat="1" ht="15.75">
      <c r="A7" s="15">
        <v>3</v>
      </c>
      <c r="B7" s="5" t="s">
        <v>308</v>
      </c>
      <c r="C7" s="102">
        <v>44307</v>
      </c>
      <c r="D7" s="5" t="s">
        <v>10</v>
      </c>
      <c r="E7" s="2" t="s">
        <v>11</v>
      </c>
      <c r="F7" s="3" t="s">
        <v>309</v>
      </c>
      <c r="G7" s="2" t="s">
        <v>310</v>
      </c>
      <c r="H7" s="2" t="s">
        <v>311</v>
      </c>
      <c r="I7" s="2" t="s">
        <v>311</v>
      </c>
      <c r="J7" s="10" t="s">
        <v>312</v>
      </c>
      <c r="K7" s="2" t="s">
        <v>159</v>
      </c>
      <c r="L7" s="76" t="s">
        <v>61</v>
      </c>
    </row>
    <row r="8" spans="1:50" s="96" customFormat="1" ht="15.75">
      <c r="A8" s="15">
        <v>4</v>
      </c>
      <c r="B8" s="140" t="s">
        <v>313</v>
      </c>
      <c r="C8" s="100">
        <v>44366</v>
      </c>
      <c r="D8" s="5" t="s">
        <v>10</v>
      </c>
      <c r="E8" s="2" t="s">
        <v>11</v>
      </c>
      <c r="F8" s="2" t="s">
        <v>290</v>
      </c>
      <c r="G8" s="98" t="s">
        <v>314</v>
      </c>
      <c r="H8" s="98" t="s">
        <v>315</v>
      </c>
      <c r="I8" s="98" t="s">
        <v>314</v>
      </c>
      <c r="J8" s="150" t="s">
        <v>316</v>
      </c>
      <c r="K8" s="98" t="s">
        <v>159</v>
      </c>
      <c r="L8" s="76" t="s">
        <v>61</v>
      </c>
    </row>
    <row r="9" spans="1:50" s="96" customFormat="1" ht="15.75">
      <c r="A9" s="15">
        <v>5</v>
      </c>
      <c r="B9" s="98" t="s">
        <v>239</v>
      </c>
      <c r="C9" s="130">
        <v>44558</v>
      </c>
      <c r="D9" s="119" t="s">
        <v>10</v>
      </c>
      <c r="E9" s="107" t="s">
        <v>11</v>
      </c>
      <c r="F9" s="107" t="s">
        <v>148</v>
      </c>
      <c r="G9" s="2" t="s">
        <v>240</v>
      </c>
      <c r="H9" s="2" t="s">
        <v>241</v>
      </c>
      <c r="I9" s="2" t="s">
        <v>242</v>
      </c>
      <c r="J9" s="131" t="s">
        <v>243</v>
      </c>
      <c r="K9" s="98" t="s">
        <v>159</v>
      </c>
      <c r="L9" s="76" t="s">
        <v>61</v>
      </c>
    </row>
    <row r="10" spans="1:50" s="137" customFormat="1" ht="15.75">
      <c r="A10" s="15">
        <v>6</v>
      </c>
      <c r="B10" s="132" t="s">
        <v>244</v>
      </c>
      <c r="C10" s="133" t="s">
        <v>245</v>
      </c>
      <c r="D10" s="2" t="s">
        <v>246</v>
      </c>
      <c r="E10" s="2" t="s">
        <v>11</v>
      </c>
      <c r="F10" s="98" t="s">
        <v>148</v>
      </c>
      <c r="G10" s="20" t="s">
        <v>247</v>
      </c>
      <c r="H10" s="20" t="s">
        <v>247</v>
      </c>
      <c r="I10" s="20" t="s">
        <v>248</v>
      </c>
      <c r="J10" s="134" t="s">
        <v>249</v>
      </c>
      <c r="K10" s="2" t="s">
        <v>159</v>
      </c>
      <c r="L10" s="76" t="s">
        <v>61</v>
      </c>
      <c r="M10" s="135"/>
      <c r="N10" s="136"/>
      <c r="O10" s="136"/>
      <c r="P10" s="22"/>
      <c r="Q10" s="136"/>
      <c r="R10" s="22"/>
      <c r="S10" s="136"/>
      <c r="T10" s="136"/>
      <c r="U10" s="136"/>
      <c r="V10" s="136"/>
      <c r="W10" s="22"/>
      <c r="Z10" s="136"/>
      <c r="AA10" s="136"/>
      <c r="AB10" s="136"/>
      <c r="AC10" s="136"/>
      <c r="AD10" s="136"/>
      <c r="AE10" s="136"/>
      <c r="AF10" s="138"/>
      <c r="AG10" s="139"/>
      <c r="AH10" s="22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</row>
    <row r="11" spans="1:50" ht="15.75">
      <c r="A11" s="15">
        <v>7</v>
      </c>
      <c r="B11" s="186" t="s">
        <v>501</v>
      </c>
      <c r="C11" s="185">
        <v>44490</v>
      </c>
      <c r="D11" s="5" t="s">
        <v>10</v>
      </c>
      <c r="E11" s="20" t="s">
        <v>11</v>
      </c>
      <c r="F11" s="22" t="s">
        <v>168</v>
      </c>
      <c r="G11" s="22" t="s">
        <v>500</v>
      </c>
      <c r="H11" s="22" t="s">
        <v>499</v>
      </c>
      <c r="I11" s="22" t="s">
        <v>498</v>
      </c>
      <c r="J11" s="184" t="s">
        <v>497</v>
      </c>
      <c r="K11" s="2" t="s">
        <v>421</v>
      </c>
      <c r="L11" s="60" t="s">
        <v>61</v>
      </c>
    </row>
    <row r="12" spans="1:50" ht="15.75">
      <c r="A12" s="15">
        <v>8</v>
      </c>
      <c r="B12" s="7" t="s">
        <v>496</v>
      </c>
      <c r="C12" s="24">
        <v>44416</v>
      </c>
      <c r="D12" s="5" t="s">
        <v>10</v>
      </c>
      <c r="E12" s="2" t="s">
        <v>11</v>
      </c>
      <c r="F12" s="2" t="s">
        <v>148</v>
      </c>
      <c r="G12" s="2" t="s">
        <v>495</v>
      </c>
      <c r="H12" s="2" t="s">
        <v>494</v>
      </c>
      <c r="I12" s="1" t="s">
        <v>493</v>
      </c>
      <c r="J12" s="11" t="s">
        <v>492</v>
      </c>
      <c r="K12" s="2" t="s">
        <v>421</v>
      </c>
      <c r="L12" s="60" t="s">
        <v>61</v>
      </c>
    </row>
    <row r="13" spans="1:50" s="19" customFormat="1" ht="15.75">
      <c r="A13" s="15">
        <v>9</v>
      </c>
      <c r="B13" s="2" t="s">
        <v>487</v>
      </c>
      <c r="C13" s="180" t="s">
        <v>486</v>
      </c>
      <c r="D13" s="2" t="s">
        <v>10</v>
      </c>
      <c r="E13" s="189" t="s">
        <v>55</v>
      </c>
      <c r="F13" s="2" t="s">
        <v>148</v>
      </c>
      <c r="G13" s="127" t="s">
        <v>485</v>
      </c>
      <c r="H13" s="127" t="s">
        <v>484</v>
      </c>
      <c r="I13" s="179" t="s">
        <v>483</v>
      </c>
      <c r="J13" s="178" t="s">
        <v>482</v>
      </c>
      <c r="K13" s="2" t="s">
        <v>421</v>
      </c>
      <c r="L13" s="60" t="s">
        <v>61</v>
      </c>
    </row>
    <row r="14" spans="1:50" s="59" customFormat="1" ht="15.75">
      <c r="A14" s="15">
        <v>10</v>
      </c>
      <c r="B14" s="2" t="s">
        <v>481</v>
      </c>
      <c r="C14" s="30">
        <v>44295</v>
      </c>
      <c r="D14" s="2" t="s">
        <v>10</v>
      </c>
      <c r="E14" s="25" t="s">
        <v>11</v>
      </c>
      <c r="F14" s="25" t="s">
        <v>419</v>
      </c>
      <c r="G14" s="31" t="s">
        <v>480</v>
      </c>
      <c r="H14" s="31" t="s">
        <v>479</v>
      </c>
      <c r="I14" s="25" t="s">
        <v>478</v>
      </c>
      <c r="J14" s="28" t="s">
        <v>477</v>
      </c>
      <c r="K14" s="98" t="s">
        <v>405</v>
      </c>
      <c r="L14" s="60" t="s">
        <v>61</v>
      </c>
    </row>
    <row r="15" spans="1:50" s="96" customFormat="1" ht="15.75">
      <c r="A15" s="15">
        <v>11</v>
      </c>
      <c r="B15" s="98" t="s">
        <v>234</v>
      </c>
      <c r="C15" s="99" t="s">
        <v>235</v>
      </c>
      <c r="D15" s="5" t="s">
        <v>10</v>
      </c>
      <c r="E15" s="2" t="s">
        <v>11</v>
      </c>
      <c r="F15" s="98" t="s">
        <v>168</v>
      </c>
      <c r="G15" s="98" t="s">
        <v>236</v>
      </c>
      <c r="H15" s="98" t="s">
        <v>236</v>
      </c>
      <c r="I15" s="98" t="s">
        <v>237</v>
      </c>
      <c r="J15" s="97" t="s">
        <v>238</v>
      </c>
      <c r="K15" s="2" t="s">
        <v>159</v>
      </c>
      <c r="L15" s="76" t="s">
        <v>61</v>
      </c>
    </row>
    <row r="16" spans="1:50" s="111" customFormat="1" ht="15.75">
      <c r="A16" s="15">
        <v>12</v>
      </c>
      <c r="B16" s="166" t="s">
        <v>354</v>
      </c>
      <c r="C16" s="167" t="s">
        <v>355</v>
      </c>
      <c r="D16" s="106"/>
      <c r="E16" s="145" t="s">
        <v>11</v>
      </c>
      <c r="F16" s="168" t="s">
        <v>356</v>
      </c>
      <c r="G16" s="92" t="s">
        <v>357</v>
      </c>
      <c r="H16" s="92" t="s">
        <v>358</v>
      </c>
      <c r="I16" s="91" t="s">
        <v>357</v>
      </c>
      <c r="J16" s="108" t="s">
        <v>359</v>
      </c>
      <c r="K16" s="3" t="s">
        <v>122</v>
      </c>
      <c r="L16" s="76" t="s">
        <v>61</v>
      </c>
      <c r="M16" s="22"/>
      <c r="N16" s="109"/>
      <c r="O16" s="105"/>
      <c r="P16" s="105"/>
      <c r="Q16" s="22"/>
      <c r="R16" s="105"/>
      <c r="S16" s="22"/>
      <c r="T16" s="105"/>
      <c r="U16" s="105"/>
      <c r="V16" s="105"/>
      <c r="W16" s="105"/>
      <c r="X16" s="110"/>
      <c r="AA16" s="105"/>
      <c r="AB16" s="105"/>
      <c r="AC16" s="105"/>
      <c r="AD16" s="105"/>
      <c r="AE16" s="105"/>
      <c r="AF16" s="105"/>
      <c r="AG16" s="112"/>
      <c r="AH16" s="113"/>
      <c r="AI16" s="110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</row>
    <row r="17" spans="1:12" s="101" customFormat="1" ht="15.75">
      <c r="A17" s="15">
        <v>13</v>
      </c>
      <c r="B17" s="2" t="s">
        <v>382</v>
      </c>
      <c r="C17" s="102">
        <v>44392</v>
      </c>
      <c r="D17" s="2"/>
      <c r="E17" s="2" t="s">
        <v>11</v>
      </c>
      <c r="F17" s="61" t="s">
        <v>383</v>
      </c>
      <c r="G17" s="2" t="s">
        <v>384</v>
      </c>
      <c r="H17" s="2" t="s">
        <v>385</v>
      </c>
      <c r="I17" s="2" t="s">
        <v>386</v>
      </c>
      <c r="J17" s="10" t="s">
        <v>387</v>
      </c>
      <c r="K17" s="2" t="s">
        <v>159</v>
      </c>
      <c r="L17" s="76" t="s">
        <v>61</v>
      </c>
    </row>
    <row r="18" spans="1:12" s="14" customFormat="1" ht="15.75">
      <c r="A18" s="15">
        <v>14</v>
      </c>
      <c r="B18" s="98" t="s">
        <v>400</v>
      </c>
      <c r="C18" s="172">
        <v>44204</v>
      </c>
      <c r="D18" s="98"/>
      <c r="E18" s="25" t="s">
        <v>11</v>
      </c>
      <c r="F18" s="170" t="s">
        <v>156</v>
      </c>
      <c r="G18" s="98" t="s">
        <v>401</v>
      </c>
      <c r="H18" s="98" t="s">
        <v>402</v>
      </c>
      <c r="I18" s="211" t="s">
        <v>403</v>
      </c>
      <c r="J18" s="97" t="s">
        <v>404</v>
      </c>
      <c r="K18" s="3" t="s">
        <v>122</v>
      </c>
      <c r="L18" s="76" t="s">
        <v>61</v>
      </c>
    </row>
    <row r="19" spans="1:12" s="14" customFormat="1" ht="15.75">
      <c r="A19" s="15">
        <v>15</v>
      </c>
      <c r="B19" s="106" t="s">
        <v>299</v>
      </c>
      <c r="C19" s="114">
        <v>44509</v>
      </c>
      <c r="D19" s="106"/>
      <c r="E19" s="25" t="s">
        <v>11</v>
      </c>
      <c r="F19" s="115" t="s">
        <v>148</v>
      </c>
      <c r="G19" s="106" t="s">
        <v>300</v>
      </c>
      <c r="H19" s="106" t="s">
        <v>300</v>
      </c>
      <c r="I19" s="116" t="s">
        <v>301</v>
      </c>
      <c r="J19" s="117" t="s">
        <v>302</v>
      </c>
      <c r="K19" s="3" t="s">
        <v>122</v>
      </c>
      <c r="L19" s="76" t="s">
        <v>61</v>
      </c>
    </row>
    <row r="20" spans="1:12" s="14" customFormat="1" ht="15.75">
      <c r="A20" s="15">
        <v>16</v>
      </c>
      <c r="B20" s="1" t="s">
        <v>303</v>
      </c>
      <c r="C20" s="114">
        <v>44498</v>
      </c>
      <c r="D20" s="106"/>
      <c r="E20" s="25" t="s">
        <v>11</v>
      </c>
      <c r="F20" s="149" t="s">
        <v>168</v>
      </c>
      <c r="G20" s="106" t="s">
        <v>304</v>
      </c>
      <c r="H20" s="106" t="s">
        <v>305</v>
      </c>
      <c r="I20" s="116" t="s">
        <v>306</v>
      </c>
      <c r="J20" s="117" t="s">
        <v>307</v>
      </c>
      <c r="K20" s="3" t="s">
        <v>122</v>
      </c>
      <c r="L20" s="76" t="s">
        <v>61</v>
      </c>
    </row>
    <row r="21" spans="1:12" s="14" customFormat="1" ht="15.75">
      <c r="A21" s="15">
        <v>17</v>
      </c>
      <c r="B21" s="106" t="s">
        <v>317</v>
      </c>
      <c r="C21" s="114">
        <v>44365</v>
      </c>
      <c r="D21" s="106"/>
      <c r="E21" s="145" t="s">
        <v>11</v>
      </c>
      <c r="F21" s="151" t="s">
        <v>156</v>
      </c>
      <c r="G21" s="106" t="s">
        <v>318</v>
      </c>
      <c r="H21" s="106" t="s">
        <v>319</v>
      </c>
      <c r="I21" s="106" t="s">
        <v>320</v>
      </c>
      <c r="J21" s="117" t="s">
        <v>321</v>
      </c>
      <c r="K21" s="2" t="s">
        <v>159</v>
      </c>
      <c r="L21" s="60" t="s">
        <v>61</v>
      </c>
    </row>
    <row r="22" spans="1:12" s="14" customFormat="1" ht="15.75">
      <c r="A22" s="15">
        <v>18</v>
      </c>
      <c r="B22" s="106" t="s">
        <v>322</v>
      </c>
      <c r="C22" s="114">
        <v>44330</v>
      </c>
      <c r="D22" s="106"/>
      <c r="E22" s="3" t="s">
        <v>323</v>
      </c>
      <c r="F22" s="118" t="s">
        <v>148</v>
      </c>
      <c r="G22" s="106" t="s">
        <v>324</v>
      </c>
      <c r="H22" s="106" t="s">
        <v>324</v>
      </c>
      <c r="I22" s="106" t="s">
        <v>325</v>
      </c>
      <c r="J22" s="117" t="s">
        <v>326</v>
      </c>
      <c r="K22" s="2" t="s">
        <v>159</v>
      </c>
      <c r="L22" s="60" t="s">
        <v>61</v>
      </c>
    </row>
    <row r="23" spans="1:12" s="101" customFormat="1" ht="15.75">
      <c r="A23" s="15">
        <v>19</v>
      </c>
      <c r="B23" s="5" t="s">
        <v>327</v>
      </c>
      <c r="C23" s="104" t="s">
        <v>150</v>
      </c>
      <c r="D23" s="5"/>
      <c r="E23" s="2" t="s">
        <v>11</v>
      </c>
      <c r="F23" s="2" t="s">
        <v>127</v>
      </c>
      <c r="G23" s="2" t="s">
        <v>328</v>
      </c>
      <c r="H23" s="2" t="s">
        <v>329</v>
      </c>
      <c r="I23" s="2" t="s">
        <v>48</v>
      </c>
      <c r="J23" s="10" t="s">
        <v>330</v>
      </c>
      <c r="K23" s="2" t="s">
        <v>159</v>
      </c>
      <c r="L23" s="60" t="s">
        <v>61</v>
      </c>
    </row>
    <row r="24" spans="1:12" s="96" customFormat="1" ht="15.75">
      <c r="A24" s="15">
        <v>20</v>
      </c>
      <c r="B24" s="98" t="s">
        <v>331</v>
      </c>
      <c r="C24" s="130">
        <v>44212</v>
      </c>
      <c r="D24" s="98"/>
      <c r="E24" s="107" t="s">
        <v>11</v>
      </c>
      <c r="F24" s="152" t="s">
        <v>332</v>
      </c>
      <c r="G24" s="153" t="s">
        <v>333</v>
      </c>
      <c r="H24" s="153" t="s">
        <v>333</v>
      </c>
      <c r="I24" s="107" t="s">
        <v>334</v>
      </c>
      <c r="J24" s="131" t="s">
        <v>335</v>
      </c>
      <c r="K24" s="98" t="s">
        <v>159</v>
      </c>
      <c r="L24" s="60" t="s">
        <v>61</v>
      </c>
    </row>
    <row r="25" spans="1:12" s="72" customFormat="1" ht="15.75">
      <c r="A25" s="15">
        <v>21</v>
      </c>
      <c r="B25" s="1" t="s">
        <v>539</v>
      </c>
      <c r="C25" s="24">
        <v>44504</v>
      </c>
      <c r="D25" s="1"/>
      <c r="E25" s="49" t="s">
        <v>11</v>
      </c>
      <c r="F25" s="1" t="s">
        <v>540</v>
      </c>
      <c r="G25" s="1" t="s">
        <v>541</v>
      </c>
      <c r="H25" s="1" t="s">
        <v>541</v>
      </c>
      <c r="I25" s="1" t="s">
        <v>542</v>
      </c>
      <c r="J25" s="11" t="s">
        <v>543</v>
      </c>
      <c r="K25" s="200" t="s">
        <v>405</v>
      </c>
      <c r="L25" s="76" t="s">
        <v>61</v>
      </c>
    </row>
    <row r="26" spans="1:12" s="74" customFormat="1" ht="15.75">
      <c r="A26" s="15">
        <v>22</v>
      </c>
      <c r="B26" s="106" t="s">
        <v>544</v>
      </c>
      <c r="C26" s="114">
        <v>44478</v>
      </c>
      <c r="D26" s="106"/>
      <c r="E26" s="25" t="s">
        <v>11</v>
      </c>
      <c r="F26" s="106" t="s">
        <v>148</v>
      </c>
      <c r="G26" s="106" t="s">
        <v>546</v>
      </c>
      <c r="H26" s="106" t="s">
        <v>546</v>
      </c>
      <c r="I26" s="106" t="s">
        <v>545</v>
      </c>
      <c r="J26" s="118" t="s">
        <v>547</v>
      </c>
      <c r="K26" s="106" t="s">
        <v>405</v>
      </c>
      <c r="L26" s="76" t="s">
        <v>61</v>
      </c>
    </row>
    <row r="27" spans="1:12" s="72" customFormat="1" ht="15.75">
      <c r="A27" s="15">
        <v>23</v>
      </c>
      <c r="B27" s="1" t="s">
        <v>572</v>
      </c>
      <c r="C27" s="24">
        <v>44470</v>
      </c>
      <c r="D27" s="1"/>
      <c r="E27" s="25" t="s">
        <v>11</v>
      </c>
      <c r="F27" s="1" t="s">
        <v>573</v>
      </c>
      <c r="G27" s="1" t="s">
        <v>574</v>
      </c>
      <c r="H27" s="1" t="s">
        <v>575</v>
      </c>
      <c r="I27" s="1" t="s">
        <v>576</v>
      </c>
      <c r="J27" s="11" t="s">
        <v>577</v>
      </c>
      <c r="K27" s="106" t="s">
        <v>405</v>
      </c>
      <c r="L27" s="76" t="s">
        <v>61</v>
      </c>
    </row>
    <row r="28" spans="1:12" ht="15.75">
      <c r="B28" s="65" t="s">
        <v>590</v>
      </c>
      <c r="L28" s="195"/>
    </row>
    <row r="29" spans="1:12" s="71" customFormat="1" ht="15.75">
      <c r="B29" s="65" t="s">
        <v>603</v>
      </c>
      <c r="K29" s="72"/>
      <c r="L29" s="69"/>
    </row>
    <row r="30" spans="1:12" s="71" customFormat="1" ht="15.75">
      <c r="B30" s="65" t="s">
        <v>604</v>
      </c>
      <c r="K30" s="72"/>
      <c r="L30" s="73"/>
    </row>
    <row r="31" spans="1:12" s="71" customFormat="1" ht="15.75">
      <c r="B31" s="65" t="s">
        <v>605</v>
      </c>
      <c r="K31" s="72"/>
      <c r="L31" s="73"/>
    </row>
    <row r="32" spans="1:12" s="71" customFormat="1" ht="15.75">
      <c r="B32" s="65" t="s">
        <v>606</v>
      </c>
      <c r="K32" s="72"/>
      <c r="L32" s="73"/>
    </row>
    <row r="33" spans="2:12" s="71" customFormat="1" ht="15.75">
      <c r="B33" s="65" t="s">
        <v>24</v>
      </c>
      <c r="K33" s="72"/>
      <c r="L33" s="73"/>
    </row>
    <row r="34" spans="2:12" s="71" customFormat="1" ht="15.75">
      <c r="B34" s="65" t="s">
        <v>589</v>
      </c>
      <c r="K34" s="72"/>
      <c r="L34" s="73"/>
    </row>
  </sheetData>
  <mergeCells count="14">
    <mergeCell ref="L3:L4"/>
    <mergeCell ref="I3:I4"/>
    <mergeCell ref="J3:J4"/>
    <mergeCell ref="K3:K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</mergeCells>
  <dataValidations count="3">
    <dataValidation type="list" allowBlank="1" showInputMessage="1" showErrorMessage="1" sqref="E9 E11 E13:E14 E16 E24:E27 E18:E21">
      <formula1>ma_dantoc</formula1>
    </dataValidation>
    <dataValidation type="list" allowBlank="1" showInputMessage="1" showErrorMessage="1" sqref="D9 D13:D14 D24">
      <formula1>"Nam,Nữ"</formula1>
    </dataValidation>
    <dataValidation type="date" allowBlank="1" showInputMessage="1" promptTitle="Hướng dẫn" prompt="ngày/tháng/năm (dd/MM/yyyy). VD 25/01/2016" sqref="C5 C9 C24 C13:C14">
      <formula1>36526</formula1>
      <formula2>401769</formula2>
    </dataValidation>
  </dataValidations>
  <pageMargins left="0.27" right="0.2" top="0.39" bottom="0.37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abSelected="1" topLeftCell="A10" workbookViewId="0">
      <selection activeCell="M19" sqref="M19"/>
    </sheetView>
  </sheetViews>
  <sheetFormatPr defaultColWidth="9" defaultRowHeight="15"/>
  <cols>
    <col min="1" max="1" width="6.140625" style="14" customWidth="1"/>
    <col min="2" max="2" width="23" style="14" customWidth="1"/>
    <col min="3" max="3" width="11.7109375" style="14" customWidth="1"/>
    <col min="4" max="4" width="5.7109375" style="14" customWidth="1"/>
    <col min="5" max="5" width="8.28515625" style="14" customWidth="1"/>
    <col min="6" max="6" width="11.5703125" style="14" customWidth="1"/>
    <col min="7" max="7" width="21.85546875" style="14" customWidth="1"/>
    <col min="8" max="8" width="23.5703125" style="14" customWidth="1"/>
    <col min="9" max="9" width="21.7109375" style="14" customWidth="1"/>
    <col min="10" max="10" width="15" style="14" customWidth="1"/>
    <col min="11" max="11" width="9.140625" style="21" customWidth="1"/>
    <col min="12" max="12" width="15.28515625" style="70" customWidth="1"/>
    <col min="13" max="16384" width="9" style="14"/>
  </cols>
  <sheetData>
    <row r="1" spans="1:50" ht="15.75">
      <c r="A1" s="229" t="s">
        <v>85</v>
      </c>
      <c r="B1" s="229"/>
      <c r="C1" s="229"/>
      <c r="D1" s="229"/>
      <c r="E1" s="229"/>
      <c r="F1" s="229"/>
      <c r="G1" s="229"/>
      <c r="H1" s="229"/>
      <c r="I1" s="229"/>
      <c r="J1" s="229"/>
      <c r="K1" s="36"/>
    </row>
    <row r="2" spans="1:50" ht="15.75">
      <c r="A2" s="229" t="s">
        <v>399</v>
      </c>
      <c r="B2" s="229"/>
      <c r="C2" s="229"/>
      <c r="D2" s="229"/>
      <c r="E2" s="229"/>
      <c r="F2" s="229"/>
      <c r="G2" s="229"/>
      <c r="H2" s="229"/>
      <c r="I2" s="229"/>
      <c r="J2" s="229"/>
      <c r="K2" s="36"/>
    </row>
    <row r="3" spans="1:50" ht="15" customHeight="1">
      <c r="A3" s="224" t="s">
        <v>0</v>
      </c>
      <c r="B3" s="228" t="s">
        <v>1</v>
      </c>
      <c r="C3" s="230" t="s">
        <v>2</v>
      </c>
      <c r="D3" s="230" t="s">
        <v>3</v>
      </c>
      <c r="E3" s="230" t="s">
        <v>4</v>
      </c>
      <c r="F3" s="230" t="s">
        <v>5</v>
      </c>
      <c r="G3" s="230" t="s">
        <v>6</v>
      </c>
      <c r="H3" s="228" t="s">
        <v>7</v>
      </c>
      <c r="I3" s="228" t="s">
        <v>8</v>
      </c>
      <c r="J3" s="228" t="s">
        <v>9</v>
      </c>
      <c r="K3" s="228" t="s">
        <v>58</v>
      </c>
      <c r="L3" s="223" t="s">
        <v>121</v>
      </c>
    </row>
    <row r="4" spans="1:50" ht="15" customHeight="1">
      <c r="A4" s="224"/>
      <c r="B4" s="228"/>
      <c r="C4" s="230"/>
      <c r="D4" s="228"/>
      <c r="E4" s="228"/>
      <c r="F4" s="228"/>
      <c r="G4" s="228"/>
      <c r="H4" s="228"/>
      <c r="I4" s="228"/>
      <c r="J4" s="228"/>
      <c r="K4" s="228"/>
      <c r="L4" s="223"/>
    </row>
    <row r="5" spans="1:50" s="157" customFormat="1" ht="15.75">
      <c r="A5" s="15">
        <v>1</v>
      </c>
      <c r="B5" s="2" t="s">
        <v>340</v>
      </c>
      <c r="C5" s="83">
        <v>44302</v>
      </c>
      <c r="D5" s="5" t="s">
        <v>10</v>
      </c>
      <c r="E5" s="2" t="s">
        <v>11</v>
      </c>
      <c r="F5" s="119" t="s">
        <v>341</v>
      </c>
      <c r="G5" s="82" t="s">
        <v>342</v>
      </c>
      <c r="H5" s="82" t="s">
        <v>342</v>
      </c>
      <c r="I5" s="81" t="s">
        <v>343</v>
      </c>
      <c r="J5" s="80" t="s">
        <v>344</v>
      </c>
      <c r="K5" s="3" t="s">
        <v>122</v>
      </c>
      <c r="L5" s="76" t="s">
        <v>76</v>
      </c>
      <c r="M5" s="155"/>
      <c r="N5" s="89"/>
      <c r="O5" s="154"/>
      <c r="P5" s="154"/>
      <c r="Q5" s="155"/>
      <c r="R5" s="154"/>
      <c r="S5" s="155"/>
      <c r="T5" s="154"/>
      <c r="U5" s="154"/>
      <c r="V5" s="154"/>
      <c r="W5" s="154"/>
      <c r="X5" s="156"/>
      <c r="AA5" s="154"/>
      <c r="AB5" s="154"/>
      <c r="AC5" s="154"/>
      <c r="AD5" s="154"/>
      <c r="AE5" s="154"/>
      <c r="AF5" s="154"/>
      <c r="AG5" s="158"/>
      <c r="AH5" s="159"/>
      <c r="AI5" s="156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</row>
    <row r="6" spans="1:50" s="13" customFormat="1" ht="15.75">
      <c r="A6" s="15">
        <v>2</v>
      </c>
      <c r="B6" s="1" t="s">
        <v>345</v>
      </c>
      <c r="C6" s="143">
        <v>44396</v>
      </c>
      <c r="D6" s="106" t="s">
        <v>10</v>
      </c>
      <c r="E6" s="107" t="s">
        <v>11</v>
      </c>
      <c r="F6" s="107" t="s">
        <v>173</v>
      </c>
      <c r="G6" s="160" t="s">
        <v>346</v>
      </c>
      <c r="H6" s="160" t="s">
        <v>346</v>
      </c>
      <c r="I6" s="161" t="s">
        <v>347</v>
      </c>
      <c r="J6" s="131" t="s">
        <v>348</v>
      </c>
      <c r="K6" s="106" t="s">
        <v>122</v>
      </c>
      <c r="L6" s="76" t="s">
        <v>76</v>
      </c>
    </row>
    <row r="7" spans="1:50" s="165" customFormat="1" ht="15.75">
      <c r="A7" s="15">
        <v>3</v>
      </c>
      <c r="B7" s="1" t="s">
        <v>349</v>
      </c>
      <c r="C7" s="162">
        <v>44348</v>
      </c>
      <c r="D7" s="106" t="s">
        <v>10</v>
      </c>
      <c r="E7" s="107" t="s">
        <v>11</v>
      </c>
      <c r="F7" s="107" t="s">
        <v>217</v>
      </c>
      <c r="G7" s="163" t="s">
        <v>350</v>
      </c>
      <c r="H7" s="163" t="s">
        <v>351</v>
      </c>
      <c r="I7" s="164" t="s">
        <v>352</v>
      </c>
      <c r="J7" s="117" t="s">
        <v>353</v>
      </c>
      <c r="K7" s="106" t="s">
        <v>122</v>
      </c>
      <c r="L7" s="76" t="s">
        <v>76</v>
      </c>
    </row>
    <row r="8" spans="1:50" s="96" customFormat="1" ht="15.75">
      <c r="A8" s="15">
        <v>4</v>
      </c>
      <c r="B8" s="98" t="s">
        <v>368</v>
      </c>
      <c r="C8" s="100">
        <v>44355</v>
      </c>
      <c r="D8" s="98" t="s">
        <v>40</v>
      </c>
      <c r="E8" s="2" t="s">
        <v>11</v>
      </c>
      <c r="F8" s="98" t="s">
        <v>148</v>
      </c>
      <c r="G8" s="98" t="s">
        <v>369</v>
      </c>
      <c r="H8" s="98" t="s">
        <v>369</v>
      </c>
      <c r="I8" s="98" t="s">
        <v>370</v>
      </c>
      <c r="J8" s="97" t="s">
        <v>371</v>
      </c>
      <c r="K8" s="98" t="s">
        <v>159</v>
      </c>
      <c r="L8" s="76" t="s">
        <v>76</v>
      </c>
    </row>
    <row r="9" spans="1:50" s="137" customFormat="1" ht="15.75">
      <c r="A9" s="15">
        <v>5</v>
      </c>
      <c r="B9" s="94" t="s">
        <v>372</v>
      </c>
      <c r="C9" s="141" t="s">
        <v>373</v>
      </c>
      <c r="D9" s="2" t="s">
        <v>246</v>
      </c>
      <c r="E9" s="2" t="s">
        <v>11</v>
      </c>
      <c r="F9" s="2" t="s">
        <v>217</v>
      </c>
      <c r="G9" s="20" t="s">
        <v>374</v>
      </c>
      <c r="H9" s="20" t="s">
        <v>374</v>
      </c>
      <c r="I9" s="20" t="s">
        <v>375</v>
      </c>
      <c r="J9" s="134" t="s">
        <v>376</v>
      </c>
      <c r="K9" s="2" t="s">
        <v>159</v>
      </c>
      <c r="L9" s="76" t="s">
        <v>76</v>
      </c>
      <c r="M9" s="135"/>
      <c r="N9" s="136"/>
      <c r="O9" s="136"/>
      <c r="P9" s="22"/>
      <c r="Q9" s="136"/>
      <c r="R9" s="22"/>
      <c r="S9" s="136"/>
      <c r="T9" s="136"/>
      <c r="U9" s="136"/>
      <c r="V9" s="136"/>
      <c r="W9" s="22"/>
      <c r="Z9" s="136"/>
      <c r="AA9" s="136"/>
      <c r="AB9" s="136"/>
      <c r="AC9" s="136"/>
      <c r="AD9" s="136"/>
      <c r="AE9" s="136"/>
      <c r="AF9" s="138"/>
      <c r="AG9" s="139"/>
      <c r="AH9" s="22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</row>
    <row r="10" spans="1:50" s="59" customFormat="1" ht="15.75">
      <c r="A10" s="15">
        <v>6</v>
      </c>
      <c r="B10" s="2" t="s">
        <v>502</v>
      </c>
      <c r="C10" s="30">
        <v>44272</v>
      </c>
      <c r="D10" s="2" t="s">
        <v>10</v>
      </c>
      <c r="E10" s="25" t="s">
        <v>11</v>
      </c>
      <c r="F10" s="25" t="s">
        <v>148</v>
      </c>
      <c r="G10" s="25" t="s">
        <v>503</v>
      </c>
      <c r="H10" s="31" t="s">
        <v>504</v>
      </c>
      <c r="I10" s="25" t="s">
        <v>503</v>
      </c>
      <c r="J10" s="28" t="s">
        <v>505</v>
      </c>
      <c r="K10" s="2" t="s">
        <v>421</v>
      </c>
      <c r="L10" s="76" t="s">
        <v>76</v>
      </c>
    </row>
    <row r="11" spans="1:50" s="16" customFormat="1" ht="15.75">
      <c r="A11" s="15">
        <v>7</v>
      </c>
      <c r="B11" s="142" t="s">
        <v>506</v>
      </c>
      <c r="C11" s="24">
        <v>44501</v>
      </c>
      <c r="D11" s="5" t="s">
        <v>10</v>
      </c>
      <c r="E11" s="25" t="s">
        <v>11</v>
      </c>
      <c r="F11" s="2" t="s">
        <v>419</v>
      </c>
      <c r="G11" s="1" t="s">
        <v>507</v>
      </c>
      <c r="H11" s="1" t="s">
        <v>508</v>
      </c>
      <c r="I11" s="1" t="s">
        <v>509</v>
      </c>
      <c r="J11" s="11" t="s">
        <v>510</v>
      </c>
      <c r="K11" s="2" t="s">
        <v>421</v>
      </c>
      <c r="L11" s="76" t="s">
        <v>76</v>
      </c>
    </row>
    <row r="12" spans="1:50" s="59" customFormat="1" ht="15.75">
      <c r="A12" s="15">
        <v>8</v>
      </c>
      <c r="B12" s="2" t="s">
        <v>454</v>
      </c>
      <c r="C12" s="30">
        <v>44323</v>
      </c>
      <c r="D12" s="2" t="s">
        <v>10</v>
      </c>
      <c r="E12" s="25" t="s">
        <v>11</v>
      </c>
      <c r="F12" s="25" t="s">
        <v>251</v>
      </c>
      <c r="G12" s="31" t="s">
        <v>453</v>
      </c>
      <c r="H12" s="31" t="s">
        <v>452</v>
      </c>
      <c r="I12" s="25" t="s">
        <v>451</v>
      </c>
      <c r="J12" s="28" t="s">
        <v>450</v>
      </c>
      <c r="K12" s="98" t="s">
        <v>405</v>
      </c>
      <c r="L12" s="76" t="s">
        <v>76</v>
      </c>
    </row>
    <row r="13" spans="1:50" s="59" customFormat="1" ht="15.75">
      <c r="A13" s="15">
        <v>9</v>
      </c>
      <c r="B13" s="2" t="s">
        <v>449</v>
      </c>
      <c r="C13" s="30">
        <v>44221</v>
      </c>
      <c r="D13" s="2" t="s">
        <v>10</v>
      </c>
      <c r="E13" s="25" t="s">
        <v>11</v>
      </c>
      <c r="F13" s="25" t="s">
        <v>251</v>
      </c>
      <c r="G13" s="31" t="s">
        <v>448</v>
      </c>
      <c r="H13" s="31" t="s">
        <v>448</v>
      </c>
      <c r="I13" s="25" t="s">
        <v>447</v>
      </c>
      <c r="J13" s="28" t="s">
        <v>446</v>
      </c>
      <c r="K13" s="98" t="s">
        <v>405</v>
      </c>
      <c r="L13" s="76" t="s">
        <v>76</v>
      </c>
    </row>
    <row r="14" spans="1:50" s="59" customFormat="1" ht="15.75">
      <c r="A14" s="15">
        <v>10</v>
      </c>
      <c r="B14" s="2" t="s">
        <v>415</v>
      </c>
      <c r="C14" s="30">
        <v>44433</v>
      </c>
      <c r="D14" s="2" t="s">
        <v>10</v>
      </c>
      <c r="E14" s="25" t="s">
        <v>11</v>
      </c>
      <c r="F14" s="25" t="s">
        <v>251</v>
      </c>
      <c r="G14" s="25" t="s">
        <v>413</v>
      </c>
      <c r="H14" s="31" t="s">
        <v>414</v>
      </c>
      <c r="I14" s="25" t="s">
        <v>413</v>
      </c>
      <c r="J14" s="28" t="s">
        <v>412</v>
      </c>
      <c r="K14" s="98" t="s">
        <v>405</v>
      </c>
      <c r="L14" s="76" t="s">
        <v>76</v>
      </c>
    </row>
    <row r="15" spans="1:50" ht="15.75">
      <c r="A15" s="15">
        <v>11</v>
      </c>
      <c r="B15" s="174" t="s">
        <v>567</v>
      </c>
      <c r="C15" s="172">
        <v>44347</v>
      </c>
      <c r="D15" s="5" t="s">
        <v>10</v>
      </c>
      <c r="E15" s="2" t="s">
        <v>11</v>
      </c>
      <c r="F15" s="2" t="s">
        <v>390</v>
      </c>
      <c r="G15" s="98" t="s">
        <v>564</v>
      </c>
      <c r="H15" s="98" t="s">
        <v>564</v>
      </c>
      <c r="I15" s="211" t="s">
        <v>565</v>
      </c>
      <c r="J15" s="97" t="s">
        <v>566</v>
      </c>
      <c r="K15" s="98" t="s">
        <v>405</v>
      </c>
      <c r="L15" s="76" t="s">
        <v>76</v>
      </c>
    </row>
    <row r="16" spans="1:50" ht="15.75">
      <c r="A16" s="15">
        <v>12</v>
      </c>
      <c r="B16" s="2" t="s">
        <v>295</v>
      </c>
      <c r="C16" s="172">
        <v>44476</v>
      </c>
      <c r="D16" s="98"/>
      <c r="E16" s="25" t="s">
        <v>11</v>
      </c>
      <c r="F16" s="210" t="s">
        <v>127</v>
      </c>
      <c r="G16" s="98" t="s">
        <v>296</v>
      </c>
      <c r="H16" s="98" t="s">
        <v>297</v>
      </c>
      <c r="I16" s="211" t="s">
        <v>296</v>
      </c>
      <c r="J16" s="150" t="s">
        <v>298</v>
      </c>
      <c r="K16" s="3" t="s">
        <v>122</v>
      </c>
      <c r="L16" s="76" t="s">
        <v>76</v>
      </c>
    </row>
    <row r="17" spans="1:50" s="44" customFormat="1" ht="15.75">
      <c r="A17" s="15">
        <v>13</v>
      </c>
      <c r="B17" s="47" t="s">
        <v>362</v>
      </c>
      <c r="C17" s="47" t="s">
        <v>363</v>
      </c>
      <c r="D17" s="1"/>
      <c r="E17" s="20" t="s">
        <v>11</v>
      </c>
      <c r="F17" s="20" t="s">
        <v>217</v>
      </c>
      <c r="G17" s="20" t="s">
        <v>364</v>
      </c>
      <c r="H17" s="20" t="s">
        <v>365</v>
      </c>
      <c r="I17" s="77" t="s">
        <v>366</v>
      </c>
      <c r="J17" s="48" t="s">
        <v>367</v>
      </c>
      <c r="K17" s="3" t="s">
        <v>122</v>
      </c>
      <c r="L17" s="76" t="s">
        <v>76</v>
      </c>
      <c r="M17" s="22"/>
      <c r="N17" s="42"/>
      <c r="O17" s="40"/>
      <c r="P17" s="40"/>
      <c r="Q17" s="22"/>
      <c r="R17" s="40"/>
      <c r="S17" s="22"/>
      <c r="T17" s="40"/>
      <c r="U17" s="40"/>
      <c r="V17" s="40"/>
      <c r="W17" s="40"/>
      <c r="X17" s="43"/>
      <c r="AA17" s="40"/>
      <c r="AB17" s="40"/>
      <c r="AC17" s="40"/>
      <c r="AD17" s="40"/>
      <c r="AE17" s="40"/>
      <c r="AF17" s="40"/>
      <c r="AG17" s="45"/>
      <c r="AH17" s="46"/>
      <c r="AI17" s="43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s="96" customFormat="1" ht="15.75">
      <c r="A18" s="15">
        <v>14</v>
      </c>
      <c r="B18" s="98" t="s">
        <v>377</v>
      </c>
      <c r="C18" s="100">
        <v>44514</v>
      </c>
      <c r="D18" s="98"/>
      <c r="E18" s="2" t="s">
        <v>11</v>
      </c>
      <c r="F18" s="119" t="s">
        <v>378</v>
      </c>
      <c r="G18" s="98" t="s">
        <v>379</v>
      </c>
      <c r="H18" s="98" t="s">
        <v>379</v>
      </c>
      <c r="I18" s="98" t="s">
        <v>380</v>
      </c>
      <c r="J18" s="97" t="s">
        <v>381</v>
      </c>
      <c r="K18" s="98" t="s">
        <v>159</v>
      </c>
      <c r="L18" s="76" t="s">
        <v>76</v>
      </c>
    </row>
    <row r="19" spans="1:50" s="137" customFormat="1" ht="15.75">
      <c r="A19" s="15">
        <v>15</v>
      </c>
      <c r="B19" s="94" t="s">
        <v>388</v>
      </c>
      <c r="C19" s="141" t="s">
        <v>389</v>
      </c>
      <c r="D19" s="2"/>
      <c r="E19" s="3" t="s">
        <v>323</v>
      </c>
      <c r="F19" s="2" t="s">
        <v>390</v>
      </c>
      <c r="G19" s="20" t="s">
        <v>391</v>
      </c>
      <c r="H19" s="20" t="s">
        <v>392</v>
      </c>
      <c r="I19" s="169" t="s">
        <v>393</v>
      </c>
      <c r="J19" s="134" t="s">
        <v>394</v>
      </c>
      <c r="K19" s="2" t="s">
        <v>159</v>
      </c>
      <c r="L19" s="76" t="s">
        <v>76</v>
      </c>
      <c r="M19" s="135"/>
      <c r="N19" s="136"/>
      <c r="O19" s="136"/>
      <c r="P19" s="22"/>
      <c r="Q19" s="136"/>
      <c r="R19" s="22"/>
      <c r="S19" s="136"/>
      <c r="T19" s="136"/>
      <c r="U19" s="136"/>
      <c r="V19" s="136"/>
      <c r="W19" s="22"/>
      <c r="Z19" s="136"/>
      <c r="AA19" s="136"/>
      <c r="AB19" s="136"/>
      <c r="AC19" s="136"/>
      <c r="AD19" s="136"/>
      <c r="AE19" s="136"/>
      <c r="AF19" s="138"/>
      <c r="AG19" s="139"/>
      <c r="AH19" s="22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</row>
    <row r="20" spans="1:50" ht="15.75">
      <c r="A20" s="15">
        <v>16</v>
      </c>
      <c r="B20" s="106" t="s">
        <v>395</v>
      </c>
      <c r="C20" s="114">
        <v>44365</v>
      </c>
      <c r="D20" s="106"/>
      <c r="E20" s="145" t="s">
        <v>11</v>
      </c>
      <c r="F20" s="118" t="s">
        <v>251</v>
      </c>
      <c r="G20" s="106" t="s">
        <v>396</v>
      </c>
      <c r="H20" s="106" t="s">
        <v>396</v>
      </c>
      <c r="I20" s="106" t="s">
        <v>397</v>
      </c>
      <c r="J20" s="117" t="s">
        <v>398</v>
      </c>
      <c r="K20" s="2" t="s">
        <v>159</v>
      </c>
      <c r="L20" s="76" t="s">
        <v>76</v>
      </c>
    </row>
    <row r="21" spans="1:50" s="96" customFormat="1" ht="15.75">
      <c r="A21" s="15">
        <v>17</v>
      </c>
      <c r="B21" s="140" t="s">
        <v>336</v>
      </c>
      <c r="C21" s="100">
        <v>44295</v>
      </c>
      <c r="D21" s="5"/>
      <c r="E21" s="2" t="s">
        <v>11</v>
      </c>
      <c r="F21" s="95" t="s">
        <v>156</v>
      </c>
      <c r="G21" s="98" t="s">
        <v>337</v>
      </c>
      <c r="H21" s="98" t="s">
        <v>337</v>
      </c>
      <c r="I21" s="98" t="s">
        <v>338</v>
      </c>
      <c r="J21" s="150" t="s">
        <v>339</v>
      </c>
      <c r="K21" s="98" t="s">
        <v>159</v>
      </c>
      <c r="L21" s="76" t="s">
        <v>76</v>
      </c>
    </row>
    <row r="22" spans="1:50" s="16" customFormat="1" ht="15.75">
      <c r="A22" s="15">
        <v>18</v>
      </c>
      <c r="B22" s="103" t="s">
        <v>514</v>
      </c>
      <c r="C22" s="17">
        <v>44516</v>
      </c>
      <c r="D22" s="2"/>
      <c r="E22" s="20" t="s">
        <v>11</v>
      </c>
      <c r="F22" s="20" t="s">
        <v>173</v>
      </c>
      <c r="G22" s="20" t="s">
        <v>515</v>
      </c>
      <c r="H22" s="20" t="s">
        <v>515</v>
      </c>
      <c r="I22" s="20" t="s">
        <v>516</v>
      </c>
      <c r="J22" s="187" t="s">
        <v>517</v>
      </c>
      <c r="K22" s="2" t="s">
        <v>421</v>
      </c>
      <c r="L22" s="76" t="s">
        <v>76</v>
      </c>
    </row>
    <row r="23" spans="1:50" s="59" customFormat="1" ht="15.75">
      <c r="A23" s="15">
        <v>19</v>
      </c>
      <c r="B23" s="2" t="s">
        <v>518</v>
      </c>
      <c r="C23" s="30">
        <v>44250</v>
      </c>
      <c r="D23" s="2"/>
      <c r="E23" s="25" t="s">
        <v>11</v>
      </c>
      <c r="F23" s="2" t="s">
        <v>419</v>
      </c>
      <c r="G23" s="31" t="s">
        <v>519</v>
      </c>
      <c r="H23" s="31" t="s">
        <v>519</v>
      </c>
      <c r="I23" s="25" t="s">
        <v>520</v>
      </c>
      <c r="J23" s="28" t="s">
        <v>521</v>
      </c>
      <c r="K23" s="2" t="s">
        <v>421</v>
      </c>
      <c r="L23" s="76" t="s">
        <v>76</v>
      </c>
    </row>
    <row r="24" spans="1:50" s="13" customFormat="1" ht="15.75">
      <c r="A24" s="15">
        <v>20</v>
      </c>
      <c r="B24" s="13" t="s">
        <v>559</v>
      </c>
      <c r="C24" s="171">
        <v>44549</v>
      </c>
      <c r="E24" s="25" t="s">
        <v>11</v>
      </c>
      <c r="F24" s="2" t="s">
        <v>290</v>
      </c>
      <c r="G24" s="13" t="s">
        <v>560</v>
      </c>
      <c r="H24" s="13" t="s">
        <v>561</v>
      </c>
      <c r="I24" s="13" t="s">
        <v>562</v>
      </c>
      <c r="J24" s="216" t="s">
        <v>563</v>
      </c>
      <c r="K24" s="26" t="s">
        <v>405</v>
      </c>
      <c r="L24" s="76" t="s">
        <v>76</v>
      </c>
    </row>
    <row r="25" spans="1:50" s="181" customFormat="1" ht="15.75">
      <c r="A25" s="15">
        <v>21</v>
      </c>
      <c r="B25" s="183" t="s">
        <v>491</v>
      </c>
      <c r="C25" s="182">
        <v>44368</v>
      </c>
      <c r="D25" s="25"/>
      <c r="E25" s="127" t="s">
        <v>11</v>
      </c>
      <c r="F25" s="2" t="s">
        <v>168</v>
      </c>
      <c r="G25" s="2" t="s">
        <v>489</v>
      </c>
      <c r="H25" s="2" t="s">
        <v>490</v>
      </c>
      <c r="I25" s="2" t="s">
        <v>489</v>
      </c>
      <c r="J25" s="10" t="s">
        <v>488</v>
      </c>
      <c r="K25" s="2" t="s">
        <v>421</v>
      </c>
      <c r="L25" s="76" t="s">
        <v>76</v>
      </c>
    </row>
    <row r="26" spans="1:50" ht="15.75">
      <c r="A26" s="15">
        <v>22</v>
      </c>
      <c r="B26" s="14" t="s">
        <v>583</v>
      </c>
      <c r="C26" s="220">
        <v>44553</v>
      </c>
      <c r="E26" s="127" t="s">
        <v>11</v>
      </c>
      <c r="F26" s="2" t="s">
        <v>168</v>
      </c>
      <c r="G26" s="14" t="s">
        <v>584</v>
      </c>
      <c r="H26" s="14" t="s">
        <v>584</v>
      </c>
      <c r="I26" s="14" t="s">
        <v>585</v>
      </c>
      <c r="J26" s="221" t="s">
        <v>586</v>
      </c>
      <c r="K26" s="26" t="s">
        <v>405</v>
      </c>
      <c r="L26" s="76" t="s">
        <v>76</v>
      </c>
    </row>
    <row r="27" spans="1:50" s="207" customFormat="1" ht="17.25" customHeight="1">
      <c r="A27" s="196"/>
      <c r="B27" s="3"/>
      <c r="C27" s="197"/>
      <c r="D27" s="3"/>
      <c r="E27" s="3"/>
      <c r="F27" s="3"/>
      <c r="G27" s="3"/>
      <c r="H27" s="3"/>
      <c r="I27" s="3"/>
      <c r="J27" s="198"/>
      <c r="K27" s="198"/>
      <c r="L27" s="69"/>
    </row>
    <row r="28" spans="1:50" s="207" customFormat="1" ht="17.25" customHeight="1">
      <c r="A28" s="196"/>
      <c r="B28" s="3"/>
      <c r="C28" s="197"/>
      <c r="D28" s="3"/>
      <c r="E28" s="3"/>
      <c r="F28" s="3"/>
      <c r="G28" s="3"/>
      <c r="H28" s="3"/>
      <c r="I28" s="3"/>
      <c r="J28" s="198"/>
      <c r="K28" s="198"/>
      <c r="L28" s="199"/>
    </row>
    <row r="29" spans="1:50" s="207" customFormat="1" ht="17.25" customHeight="1">
      <c r="A29" s="196"/>
      <c r="B29" s="3"/>
      <c r="C29" s="197"/>
      <c r="D29" s="3"/>
      <c r="E29" s="3"/>
      <c r="F29" s="3"/>
      <c r="G29" s="3"/>
      <c r="H29" s="3"/>
      <c r="I29" s="3"/>
      <c r="J29" s="198"/>
      <c r="K29" s="198"/>
      <c r="L29" s="69"/>
    </row>
    <row r="30" spans="1:50" ht="15.75">
      <c r="B30" s="23" t="s">
        <v>554</v>
      </c>
      <c r="L30" s="195"/>
    </row>
    <row r="31" spans="1:50" s="12" customFormat="1" ht="15.75">
      <c r="B31" s="23" t="s">
        <v>92</v>
      </c>
      <c r="K31" s="74"/>
      <c r="L31" s="75"/>
    </row>
    <row r="32" spans="1:50" s="12" customFormat="1" ht="15.75">
      <c r="B32" s="23" t="s">
        <v>587</v>
      </c>
      <c r="K32" s="74"/>
      <c r="L32" s="75"/>
    </row>
    <row r="33" spans="2:12" s="12" customFormat="1" ht="15.75">
      <c r="B33" s="23" t="s">
        <v>78</v>
      </c>
      <c r="K33" s="74"/>
      <c r="L33" s="75"/>
    </row>
    <row r="34" spans="2:12" s="12" customFormat="1" ht="15.75">
      <c r="B34" s="23" t="s">
        <v>100</v>
      </c>
      <c r="K34" s="74"/>
      <c r="L34" s="75"/>
    </row>
    <row r="35" spans="2:12" s="12" customFormat="1" ht="15.75">
      <c r="B35" s="23" t="s">
        <v>101</v>
      </c>
      <c r="K35" s="74"/>
      <c r="L35" s="75"/>
    </row>
    <row r="36" spans="2:12" s="12" customFormat="1" ht="15.75">
      <c r="B36" s="23" t="s">
        <v>588</v>
      </c>
      <c r="K36" s="74"/>
      <c r="L36" s="75"/>
    </row>
  </sheetData>
  <mergeCells count="14">
    <mergeCell ref="L3:L4"/>
    <mergeCell ref="I3:I4"/>
    <mergeCell ref="J3:J4"/>
    <mergeCell ref="K3:K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</mergeCells>
  <dataValidations count="3">
    <dataValidation type="list" allowBlank="1" showInputMessage="1" showErrorMessage="1" sqref="D6:D7 D10 D23 D12:D14 D25">
      <formula1>"Nam,Nữ"</formula1>
    </dataValidation>
    <dataValidation type="date" allowBlank="1" showInputMessage="1" promptTitle="Hướng dẫn" prompt="ngày/tháng/năm (dd/MM/yyyy). VD 25/01/2016" sqref="C6:C7 C10 C23 C12:C14">
      <formula1>36526</formula1>
      <formula2>401769</formula2>
    </dataValidation>
    <dataValidation type="list" allowBlank="1" showInputMessage="1" showErrorMessage="1" sqref="E20 E6:E7 E10:E14 E16:E17 E22:E26">
      <formula1>ma_dantoc</formula1>
    </dataValidation>
  </dataValidations>
  <pageMargins left="0.23" right="0.2" top="0.38" bottom="0.37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O9" sqref="O9"/>
    </sheetView>
  </sheetViews>
  <sheetFormatPr defaultColWidth="9" defaultRowHeight="15"/>
  <cols>
    <col min="1" max="5" width="9" style="12"/>
    <col min="6" max="6" width="12.140625" style="12" customWidth="1"/>
    <col min="7" max="7" width="9" style="12"/>
    <col min="8" max="8" width="15" style="12" customWidth="1"/>
    <col min="9" max="9" width="9" style="12"/>
    <col min="10" max="10" width="11.85546875" style="12" customWidth="1"/>
    <col min="11" max="15" width="9" style="12"/>
    <col min="16" max="16" width="11.7109375" style="12" customWidth="1"/>
    <col min="17" max="16384" width="9" style="12"/>
  </cols>
  <sheetData>
    <row r="1" spans="1:17" s="14" customFormat="1" ht="18.75">
      <c r="A1" s="33" t="s">
        <v>110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s="14" customFormat="1" ht="18.75">
      <c r="A2" s="35" t="s">
        <v>35</v>
      </c>
      <c r="B2" s="35" t="s">
        <v>36</v>
      </c>
      <c r="C2" s="35" t="s">
        <v>31</v>
      </c>
      <c r="D2" s="38" t="s">
        <v>37</v>
      </c>
      <c r="E2" s="38" t="s">
        <v>31</v>
      </c>
      <c r="F2" s="190" t="s">
        <v>38</v>
      </c>
      <c r="G2" s="190" t="s">
        <v>31</v>
      </c>
      <c r="H2" s="190" t="s">
        <v>39</v>
      </c>
      <c r="I2" s="190" t="s">
        <v>40</v>
      </c>
      <c r="J2" s="190" t="s">
        <v>41</v>
      </c>
      <c r="K2" s="190" t="s">
        <v>31</v>
      </c>
      <c r="L2" s="190" t="s">
        <v>42</v>
      </c>
      <c r="M2" s="190" t="s">
        <v>40</v>
      </c>
      <c r="N2" s="190" t="s">
        <v>43</v>
      </c>
      <c r="O2" s="190" t="s">
        <v>31</v>
      </c>
      <c r="P2" s="190" t="s">
        <v>57</v>
      </c>
      <c r="Q2" s="190" t="s">
        <v>31</v>
      </c>
    </row>
    <row r="3" spans="1:17" s="14" customFormat="1" ht="18.75">
      <c r="A3" s="38" t="s">
        <v>72</v>
      </c>
      <c r="B3" s="39">
        <v>24</v>
      </c>
      <c r="C3" s="39">
        <v>11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1</v>
      </c>
      <c r="K3" s="39">
        <v>0</v>
      </c>
      <c r="L3" s="39">
        <v>2</v>
      </c>
      <c r="M3" s="39">
        <v>0</v>
      </c>
      <c r="N3" s="39">
        <f>B3-F3-H3-J3-L3-P3</f>
        <v>18</v>
      </c>
      <c r="O3" s="39">
        <f>C3-G3-I3-K3-M3-Q3</f>
        <v>10</v>
      </c>
      <c r="P3" s="39">
        <v>3</v>
      </c>
      <c r="Q3" s="39">
        <v>1</v>
      </c>
    </row>
    <row r="4" spans="1:17" ht="18.75">
      <c r="A4" s="38" t="s">
        <v>73</v>
      </c>
      <c r="B4" s="39">
        <v>24</v>
      </c>
      <c r="C4" s="39">
        <v>11</v>
      </c>
      <c r="D4" s="39">
        <v>1</v>
      </c>
      <c r="E4" s="39">
        <v>1</v>
      </c>
      <c r="F4" s="39">
        <v>1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4</v>
      </c>
      <c r="M4" s="39">
        <v>2</v>
      </c>
      <c r="N4" s="39">
        <f t="shared" ref="N4" si="0">B4-F4-H4-J4-L4-P4</f>
        <v>18</v>
      </c>
      <c r="O4" s="39">
        <f t="shared" ref="O4" si="1">C4-G4-I4-K4-M4-Q4</f>
        <v>9</v>
      </c>
      <c r="P4" s="39">
        <v>1</v>
      </c>
      <c r="Q4" s="39">
        <v>0</v>
      </c>
    </row>
    <row r="5" spans="1:17" s="14" customFormat="1" ht="18.75">
      <c r="A5" s="38" t="s">
        <v>74</v>
      </c>
      <c r="B5" s="39">
        <v>23</v>
      </c>
      <c r="C5" s="39">
        <v>11</v>
      </c>
      <c r="D5" s="39">
        <v>3</v>
      </c>
      <c r="E5" s="39">
        <v>2</v>
      </c>
      <c r="F5" s="39">
        <v>2</v>
      </c>
      <c r="G5" s="39">
        <v>1</v>
      </c>
      <c r="H5" s="39">
        <v>1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f t="shared" ref="N5" si="2">B5-F5-H5-J5-L5-P5</f>
        <v>17</v>
      </c>
      <c r="O5" s="39">
        <f t="shared" ref="O5" si="3">C5-G5-I5-K5-M5-Q5</f>
        <v>10</v>
      </c>
      <c r="P5" s="39">
        <v>3</v>
      </c>
      <c r="Q5" s="39">
        <v>0</v>
      </c>
    </row>
    <row r="6" spans="1:17" s="14" customFormat="1" ht="18.75">
      <c r="A6" s="38" t="s">
        <v>77</v>
      </c>
      <c r="B6" s="39">
        <v>22</v>
      </c>
      <c r="C6" s="39">
        <v>11</v>
      </c>
      <c r="D6" s="39">
        <v>1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2</v>
      </c>
      <c r="M6" s="39">
        <v>1</v>
      </c>
      <c r="N6" s="39">
        <f t="shared" ref="N6" si="4">B6-F6-H6-J6-L6-P6</f>
        <v>19</v>
      </c>
      <c r="O6" s="39">
        <f t="shared" ref="O6" si="5">C6-G6-I6-K6-M6-Q6</f>
        <v>10</v>
      </c>
      <c r="P6" s="39">
        <v>1</v>
      </c>
      <c r="Q6" s="39">
        <v>0</v>
      </c>
    </row>
    <row r="7" spans="1:17" s="14" customFormat="1" ht="18.75">
      <c r="A7" s="35" t="s">
        <v>44</v>
      </c>
      <c r="B7" s="35">
        <f t="shared" ref="B7:M7" si="6">SUM(B3:B6)</f>
        <v>93</v>
      </c>
      <c r="C7" s="35">
        <f t="shared" si="6"/>
        <v>44</v>
      </c>
      <c r="D7" s="38">
        <f t="shared" si="6"/>
        <v>5</v>
      </c>
      <c r="E7" s="38">
        <f t="shared" si="6"/>
        <v>3</v>
      </c>
      <c r="F7" s="190">
        <f t="shared" si="6"/>
        <v>3</v>
      </c>
      <c r="G7" s="190">
        <f t="shared" si="6"/>
        <v>1</v>
      </c>
      <c r="H7" s="190">
        <f t="shared" si="6"/>
        <v>1</v>
      </c>
      <c r="I7" s="190">
        <f t="shared" si="6"/>
        <v>0</v>
      </c>
      <c r="J7" s="190">
        <f t="shared" si="6"/>
        <v>1</v>
      </c>
      <c r="K7" s="190">
        <f t="shared" si="6"/>
        <v>0</v>
      </c>
      <c r="L7" s="190">
        <f t="shared" si="6"/>
        <v>8</v>
      </c>
      <c r="M7" s="190">
        <f t="shared" si="6"/>
        <v>3</v>
      </c>
      <c r="N7" s="190">
        <f>SUM(N3:N6)</f>
        <v>72</v>
      </c>
      <c r="O7" s="190">
        <f t="shared" ref="O7:Q7" si="7">SUM(O3:O6)</f>
        <v>39</v>
      </c>
      <c r="P7" s="190">
        <f t="shared" si="7"/>
        <v>8</v>
      </c>
      <c r="Q7" s="190">
        <f t="shared" si="7"/>
        <v>1</v>
      </c>
    </row>
    <row r="8" spans="1:17">
      <c r="N8" s="12">
        <f>L7+N7+P7</f>
        <v>88</v>
      </c>
      <c r="O8" s="12">
        <f>M7+O7+Q7</f>
        <v>43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1"/>
  <sheetViews>
    <sheetView workbookViewId="0">
      <selection activeCell="H11" sqref="H11"/>
    </sheetView>
  </sheetViews>
  <sheetFormatPr defaultColWidth="9" defaultRowHeight="15"/>
  <cols>
    <col min="1" max="1" width="6.140625" style="13" customWidth="1"/>
    <col min="2" max="2" width="23.85546875" style="13" customWidth="1"/>
    <col min="3" max="3" width="11.7109375" style="13" customWidth="1"/>
    <col min="4" max="4" width="5.7109375" style="13" customWidth="1"/>
    <col min="5" max="5" width="7.7109375" style="13" customWidth="1"/>
    <col min="6" max="6" width="31.140625" style="13" customWidth="1"/>
    <col min="7" max="7" width="17.140625" style="13" customWidth="1"/>
    <col min="8" max="8" width="20.85546875" style="13" customWidth="1"/>
    <col min="9" max="9" width="21.7109375" style="13" customWidth="1"/>
    <col min="10" max="10" width="17.5703125" style="13" customWidth="1"/>
    <col min="11" max="11" width="9.140625" style="26" customWidth="1"/>
    <col min="12" max="16384" width="9" style="13"/>
  </cols>
  <sheetData>
    <row r="1" spans="1:50" ht="15.75">
      <c r="A1" s="229" t="s">
        <v>91</v>
      </c>
      <c r="B1" s="229"/>
      <c r="C1" s="229"/>
      <c r="D1" s="229"/>
      <c r="E1" s="229"/>
      <c r="F1" s="229"/>
      <c r="G1" s="229"/>
      <c r="H1" s="229"/>
      <c r="I1" s="229"/>
      <c r="J1" s="229"/>
      <c r="K1" s="50"/>
    </row>
    <row r="2" spans="1:50" ht="15.75">
      <c r="A2" s="229" t="s">
        <v>62</v>
      </c>
      <c r="B2" s="229"/>
      <c r="C2" s="229"/>
      <c r="D2" s="229"/>
      <c r="E2" s="229"/>
      <c r="F2" s="229"/>
      <c r="G2" s="229"/>
      <c r="H2" s="229"/>
      <c r="I2" s="229"/>
      <c r="J2" s="229"/>
      <c r="K2" s="50"/>
    </row>
    <row r="3" spans="1:50" ht="15" customHeight="1">
      <c r="A3" s="228" t="s">
        <v>0</v>
      </c>
      <c r="B3" s="228" t="s">
        <v>1</v>
      </c>
      <c r="C3" s="230" t="s">
        <v>2</v>
      </c>
      <c r="D3" s="230" t="s">
        <v>3</v>
      </c>
      <c r="E3" s="230" t="s">
        <v>4</v>
      </c>
      <c r="F3" s="230" t="s">
        <v>5</v>
      </c>
      <c r="G3" s="230" t="s">
        <v>6</v>
      </c>
      <c r="H3" s="228" t="s">
        <v>7</v>
      </c>
      <c r="I3" s="228" t="s">
        <v>8</v>
      </c>
      <c r="J3" s="228" t="s">
        <v>9</v>
      </c>
      <c r="K3" s="228" t="s">
        <v>58</v>
      </c>
    </row>
    <row r="4" spans="1:50" ht="15" customHeight="1">
      <c r="A4" s="228"/>
      <c r="B4" s="228"/>
      <c r="C4" s="230"/>
      <c r="D4" s="228"/>
      <c r="E4" s="228"/>
      <c r="F4" s="228"/>
      <c r="G4" s="228"/>
      <c r="H4" s="228"/>
      <c r="I4" s="228"/>
      <c r="J4" s="228"/>
      <c r="K4" s="228"/>
    </row>
    <row r="5" spans="1:50" s="19" customFormat="1" ht="17.25" customHeight="1">
      <c r="A5" s="15">
        <v>1</v>
      </c>
      <c r="B5" s="1" t="s">
        <v>80</v>
      </c>
      <c r="C5" s="24">
        <v>44166</v>
      </c>
      <c r="D5" s="5" t="s">
        <v>10</v>
      </c>
      <c r="E5" s="25" t="s">
        <v>11</v>
      </c>
      <c r="F5" s="32" t="s">
        <v>88</v>
      </c>
      <c r="G5" s="1"/>
      <c r="H5" s="1" t="s">
        <v>81</v>
      </c>
      <c r="I5" s="1" t="s">
        <v>17</v>
      </c>
      <c r="J5" s="11" t="s">
        <v>82</v>
      </c>
      <c r="K5" s="1" t="s">
        <v>59</v>
      </c>
    </row>
    <row r="6" spans="1:50" s="58" customFormat="1" ht="17.25" customHeight="1">
      <c r="A6" s="15">
        <v>2</v>
      </c>
      <c r="B6" s="55" t="s">
        <v>66</v>
      </c>
      <c r="C6" s="56" t="s">
        <v>90</v>
      </c>
      <c r="D6" s="18"/>
      <c r="E6" s="2" t="s">
        <v>11</v>
      </c>
      <c r="F6" s="25" t="s">
        <v>67</v>
      </c>
      <c r="G6" s="25" t="s">
        <v>68</v>
      </c>
      <c r="H6" s="25" t="s">
        <v>69</v>
      </c>
      <c r="I6" s="29" t="s">
        <v>70</v>
      </c>
      <c r="J6" s="57" t="s">
        <v>71</v>
      </c>
      <c r="K6" s="1" t="s">
        <v>59</v>
      </c>
      <c r="L6" s="41"/>
    </row>
    <row r="7" spans="1:50" s="16" customFormat="1" ht="18" customHeight="1">
      <c r="A7" s="15">
        <v>3</v>
      </c>
      <c r="B7" s="1" t="s">
        <v>29</v>
      </c>
      <c r="C7" s="1" t="s">
        <v>30</v>
      </c>
      <c r="D7" s="5" t="s">
        <v>10</v>
      </c>
      <c r="E7" s="2" t="s">
        <v>11</v>
      </c>
      <c r="F7" s="8" t="s">
        <v>32</v>
      </c>
      <c r="G7" s="1"/>
      <c r="H7" s="1" t="s">
        <v>33</v>
      </c>
      <c r="I7" s="1" t="s">
        <v>34</v>
      </c>
      <c r="J7" s="11" t="s">
        <v>28</v>
      </c>
      <c r="K7" s="1" t="s">
        <v>60</v>
      </c>
      <c r="L7" s="19"/>
    </row>
    <row r="8" spans="1:50" s="44" customFormat="1" ht="15.75">
      <c r="A8" s="15">
        <v>4</v>
      </c>
      <c r="B8" s="47" t="s">
        <v>105</v>
      </c>
      <c r="C8" s="47" t="s">
        <v>106</v>
      </c>
      <c r="D8" s="1" t="s">
        <v>10</v>
      </c>
      <c r="E8" s="47" t="s">
        <v>11</v>
      </c>
      <c r="F8" s="3" t="s">
        <v>107</v>
      </c>
      <c r="G8" s="20"/>
      <c r="H8" s="20" t="s">
        <v>108</v>
      </c>
      <c r="I8" s="20" t="s">
        <v>109</v>
      </c>
      <c r="J8" s="48"/>
      <c r="K8" s="1" t="s">
        <v>60</v>
      </c>
      <c r="L8" s="40" t="s">
        <v>117</v>
      </c>
      <c r="M8" s="22"/>
      <c r="N8" s="42"/>
      <c r="O8" s="40"/>
      <c r="P8" s="40"/>
      <c r="Q8" s="22"/>
      <c r="R8" s="40"/>
      <c r="S8" s="22"/>
      <c r="T8" s="40"/>
      <c r="U8" s="40"/>
      <c r="V8" s="40"/>
      <c r="W8" s="40"/>
      <c r="X8" s="43"/>
      <c r="AA8" s="40"/>
      <c r="AB8" s="40"/>
      <c r="AC8" s="40"/>
      <c r="AD8" s="40"/>
      <c r="AE8" s="40"/>
      <c r="AF8" s="40"/>
      <c r="AG8" s="45"/>
      <c r="AH8" s="46"/>
      <c r="AI8" s="43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</row>
    <row r="9" spans="1:50" s="16" customFormat="1" ht="19.5" customHeight="1">
      <c r="A9" s="15">
        <v>5</v>
      </c>
      <c r="B9" s="7" t="s">
        <v>45</v>
      </c>
      <c r="C9" s="24">
        <v>44173</v>
      </c>
      <c r="D9" s="5" t="s">
        <v>10</v>
      </c>
      <c r="E9" s="3" t="s">
        <v>83</v>
      </c>
      <c r="F9" s="3" t="s">
        <v>47</v>
      </c>
      <c r="G9" s="2"/>
      <c r="H9" s="2" t="s">
        <v>46</v>
      </c>
      <c r="I9" s="1" t="s">
        <v>48</v>
      </c>
      <c r="J9" s="11" t="s">
        <v>49</v>
      </c>
      <c r="K9" s="1" t="s">
        <v>61</v>
      </c>
      <c r="L9" s="37"/>
    </row>
    <row r="10" spans="1:50" s="59" customFormat="1" ht="19.5" customHeight="1">
      <c r="A10" s="15">
        <v>6</v>
      </c>
      <c r="B10" s="1" t="s">
        <v>63</v>
      </c>
      <c r="C10" s="11" t="s">
        <v>64</v>
      </c>
      <c r="D10" s="1"/>
      <c r="E10" s="25" t="s">
        <v>11</v>
      </c>
      <c r="F10" s="1" t="s">
        <v>75</v>
      </c>
      <c r="G10" s="1"/>
      <c r="H10" s="11" t="s">
        <v>65</v>
      </c>
      <c r="I10" s="1"/>
      <c r="J10" s="1"/>
      <c r="K10" s="1" t="s">
        <v>61</v>
      </c>
      <c r="L10" s="41"/>
    </row>
    <row r="11" spans="1:50" s="19" customFormat="1" ht="19.5" customHeight="1">
      <c r="A11" s="15">
        <v>7</v>
      </c>
      <c r="B11" s="1" t="s">
        <v>112</v>
      </c>
      <c r="C11" s="30">
        <v>43999</v>
      </c>
      <c r="D11" s="1"/>
      <c r="E11" s="49" t="s">
        <v>11</v>
      </c>
      <c r="F11" s="27" t="s">
        <v>113</v>
      </c>
      <c r="G11" s="31"/>
      <c r="H11" s="1" t="s">
        <v>114</v>
      </c>
      <c r="I11" s="25" t="s">
        <v>115</v>
      </c>
      <c r="J11" s="28" t="s">
        <v>116</v>
      </c>
      <c r="K11" s="1" t="s">
        <v>61</v>
      </c>
      <c r="L11" s="19" t="s">
        <v>118</v>
      </c>
    </row>
    <row r="12" spans="1:50" s="16" customFormat="1" ht="17.25" customHeight="1">
      <c r="A12" s="15">
        <v>8</v>
      </c>
      <c r="B12" s="4" t="s">
        <v>12</v>
      </c>
      <c r="C12" s="7" t="s">
        <v>13</v>
      </c>
      <c r="D12" s="5" t="s">
        <v>10</v>
      </c>
      <c r="E12" s="2" t="s">
        <v>11</v>
      </c>
      <c r="F12" s="1" t="s">
        <v>54</v>
      </c>
      <c r="G12" s="9"/>
      <c r="H12" s="1" t="s">
        <v>14</v>
      </c>
      <c r="I12" s="6" t="s">
        <v>15</v>
      </c>
      <c r="J12" s="11" t="s">
        <v>16</v>
      </c>
      <c r="K12" s="10" t="s">
        <v>76</v>
      </c>
    </row>
    <row r="13" spans="1:50" s="61" customFormat="1" ht="17.25" customHeight="1">
      <c r="A13" s="15">
        <v>9</v>
      </c>
      <c r="B13" s="2" t="s">
        <v>94</v>
      </c>
      <c r="C13" s="62">
        <v>43980</v>
      </c>
      <c r="D13" s="5" t="s">
        <v>10</v>
      </c>
      <c r="E13" s="2" t="s">
        <v>55</v>
      </c>
      <c r="F13" s="3" t="s">
        <v>98</v>
      </c>
      <c r="G13" s="2"/>
      <c r="H13" s="2" t="s">
        <v>95</v>
      </c>
      <c r="I13" s="2" t="s">
        <v>96</v>
      </c>
      <c r="J13" s="10" t="s">
        <v>97</v>
      </c>
      <c r="K13" s="10" t="s">
        <v>76</v>
      </c>
      <c r="L13" s="66" t="s">
        <v>99</v>
      </c>
    </row>
    <row r="14" spans="1:50" s="14" customFormat="1" ht="15.75">
      <c r="A14" s="15"/>
      <c r="B14" s="23" t="s">
        <v>119</v>
      </c>
      <c r="K14" s="21"/>
    </row>
    <row r="15" spans="1:50" s="14" customFormat="1" ht="15.75">
      <c r="B15" s="23" t="s">
        <v>92</v>
      </c>
      <c r="K15" s="21"/>
    </row>
    <row r="16" spans="1:50" s="14" customFormat="1" ht="15.75">
      <c r="B16" s="23" t="s">
        <v>102</v>
      </c>
      <c r="K16" s="21"/>
    </row>
    <row r="17" spans="1:12" s="14" customFormat="1" ht="15.75">
      <c r="B17" s="23" t="s">
        <v>93</v>
      </c>
      <c r="K17" s="21"/>
    </row>
    <row r="18" spans="1:12" s="14" customFormat="1" ht="15.75">
      <c r="B18" s="23" t="s">
        <v>120</v>
      </c>
      <c r="K18" s="21"/>
    </row>
    <row r="23" spans="1:12" s="16" customFormat="1" ht="17.25" customHeight="1">
      <c r="A23" s="15">
        <v>3</v>
      </c>
      <c r="B23" s="2" t="s">
        <v>18</v>
      </c>
      <c r="C23" s="17">
        <v>43867</v>
      </c>
      <c r="D23" s="2"/>
      <c r="E23" s="2" t="s">
        <v>11</v>
      </c>
      <c r="F23" s="2" t="s">
        <v>19</v>
      </c>
      <c r="G23" s="2" t="s">
        <v>20</v>
      </c>
      <c r="H23" s="2" t="s">
        <v>21</v>
      </c>
      <c r="I23" s="2" t="s">
        <v>22</v>
      </c>
      <c r="J23" s="10" t="s">
        <v>23</v>
      </c>
      <c r="K23" s="1" t="s">
        <v>59</v>
      </c>
      <c r="L23" s="2" t="s">
        <v>104</v>
      </c>
    </row>
    <row r="30" spans="1:12" s="19" customFormat="1" ht="15.75">
      <c r="A30" s="15">
        <v>1</v>
      </c>
      <c r="B30" s="51" t="s">
        <v>25</v>
      </c>
      <c r="C30" s="52">
        <v>44036</v>
      </c>
      <c r="D30" s="5" t="s">
        <v>10</v>
      </c>
      <c r="E30" s="2" t="s">
        <v>11</v>
      </c>
      <c r="F30" s="53" t="s">
        <v>79</v>
      </c>
      <c r="G30" s="51" t="s">
        <v>26</v>
      </c>
      <c r="H30" s="51" t="s">
        <v>26</v>
      </c>
      <c r="I30" s="51" t="s">
        <v>27</v>
      </c>
      <c r="J30" s="54" t="s">
        <v>89</v>
      </c>
      <c r="K30" s="1" t="s">
        <v>59</v>
      </c>
      <c r="L30" s="2" t="s">
        <v>103</v>
      </c>
    </row>
    <row r="31" spans="1:12" s="16" customFormat="1" ht="19.5" customHeight="1">
      <c r="A31" s="15">
        <v>7</v>
      </c>
      <c r="B31" s="7" t="s">
        <v>53</v>
      </c>
      <c r="C31" s="24">
        <v>43959</v>
      </c>
      <c r="D31" s="5" t="s">
        <v>10</v>
      </c>
      <c r="E31" s="2" t="s">
        <v>11</v>
      </c>
      <c r="F31" s="3" t="s">
        <v>56</v>
      </c>
      <c r="G31" s="2"/>
      <c r="H31" s="2" t="s">
        <v>50</v>
      </c>
      <c r="I31" s="1" t="s">
        <v>51</v>
      </c>
      <c r="J31" s="11" t="s">
        <v>52</v>
      </c>
      <c r="K31" s="1" t="s">
        <v>61</v>
      </c>
      <c r="L31" s="37" t="s">
        <v>111</v>
      </c>
    </row>
  </sheetData>
  <mergeCells count="13">
    <mergeCell ref="I3:I4"/>
    <mergeCell ref="J3:J4"/>
    <mergeCell ref="K3:K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</mergeCells>
  <dataValidations count="3">
    <dataValidation type="list" allowBlank="1" showInputMessage="1" showErrorMessage="1" sqref="E6 D8 D11">
      <formula1>"Nam,Nữ"</formula1>
    </dataValidation>
    <dataValidation type="list" allowBlank="1" showInputMessage="1" showErrorMessage="1" sqref="E5 E10:E11">
      <formula1>ma_dantoc</formula1>
    </dataValidation>
    <dataValidation type="date" allowBlank="1" showInputMessage="1" promptTitle="Hướng dẫn" prompt="ngày/tháng/năm (dd/MM/yyyy). VD 25/01/2016" sqref="C11">
      <formula1>36526</formula1>
      <formula2>401769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M1</vt:lpstr>
      <vt:lpstr>M2</vt:lpstr>
      <vt:lpstr>M3</vt:lpstr>
      <vt:lpstr>M4</vt:lpstr>
      <vt:lpstr>tổng</vt:lpstr>
      <vt:lpstr>tr noi khac den hoc</vt:lpstr>
      <vt:lpstr>Sheet2</vt:lpstr>
      <vt:lpstr>'M1'!Print_Titles</vt:lpstr>
      <vt:lpstr>'M2'!Print_Titles</vt:lpstr>
      <vt:lpstr>'M3'!Print_Titles</vt:lpstr>
      <vt:lpstr>'M4'!Print_Titles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PHT01</dc:creator>
  <cp:lastModifiedBy>PHT01</cp:lastModifiedBy>
  <cp:lastPrinted>2024-07-15T09:05:38Z</cp:lastPrinted>
  <dcterms:created xsi:type="dcterms:W3CDTF">2022-08-23T05:20:00Z</dcterms:created>
  <dcterms:modified xsi:type="dcterms:W3CDTF">2024-08-19T03:47:13Z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1BCC2600B6D84EC6914A2E6B1322844A</vt:lpwstr>
  </property>
  <property fmtid="{D5CDD505-2E9C-101B-9397-08002B2CF9AE}" pid="3" name="KSOProductBuildVer">
    <vt:lpwstr>1033-11.2.0.11306</vt:lpwstr>
  </property>
</Properties>
</file>