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40" windowWidth="24000" windowHeight="8655" activeTab="1"/>
  </bookViews>
  <sheets>
    <sheet name="1A" sheetId="1" r:id="rId1"/>
    <sheet name="1B" sheetId="2" r:id="rId2"/>
    <sheet name="tổng" sheetId="3" r:id="rId3"/>
    <sheet name="noi khac den hoc" sheetId="4" r:id="rId4"/>
  </sheets>
  <definedNames>
    <definedName name="ma_dantoc">#REF!</definedName>
  </definedNames>
  <calcPr calcId="144525"/>
</workbook>
</file>

<file path=xl/calcChain.xml><?xml version="1.0" encoding="utf-8"?>
<calcChain xmlns="http://schemas.openxmlformats.org/spreadsheetml/2006/main">
  <c r="O7" i="3" l="1"/>
  <c r="Q6" i="3" l="1"/>
  <c r="P6" i="3"/>
  <c r="M6" i="3"/>
  <c r="L6" i="3"/>
  <c r="K6" i="3"/>
  <c r="J6" i="3"/>
  <c r="I6" i="3"/>
  <c r="H6" i="3"/>
  <c r="F6" i="3"/>
  <c r="E6" i="3"/>
  <c r="D6" i="3"/>
  <c r="C6" i="3"/>
  <c r="B6" i="3"/>
  <c r="O5" i="3"/>
  <c r="N5" i="3"/>
  <c r="O4" i="3"/>
  <c r="N4" i="3"/>
  <c r="O6" i="3" l="1"/>
  <c r="N6" i="3"/>
  <c r="N7" i="3" s="1"/>
</calcChain>
</file>

<file path=xl/sharedStrings.xml><?xml version="1.0" encoding="utf-8"?>
<sst xmlns="http://schemas.openxmlformats.org/spreadsheetml/2006/main" count="632" uniqueCount="348">
  <si>
    <t>STT</t>
  </si>
  <si>
    <t>Họ tên trẻ</t>
  </si>
  <si>
    <t>Ngày, tháng,
 năm sinh</t>
  </si>
  <si>
    <t>Giới
 tính</t>
  </si>
  <si>
    <t>Dân
 tộc</t>
  </si>
  <si>
    <t>Địa chỉ
 (theo hộ khẩu)</t>
  </si>
  <si>
    <t>Tên 
chủ hộ</t>
  </si>
  <si>
    <t>Họ tên cha</t>
  </si>
  <si>
    <t>Họ tên mẹ</t>
  </si>
  <si>
    <t>SĐT liên lạc</t>
  </si>
  <si>
    <t>Nữ</t>
  </si>
  <si>
    <t>Kinh</t>
  </si>
  <si>
    <t>Cà Na</t>
  </si>
  <si>
    <t>1A</t>
  </si>
  <si>
    <t>Đồng Sen</t>
  </si>
  <si>
    <t>Bình Tiến</t>
  </si>
  <si>
    <t>Bình Thắng</t>
  </si>
  <si>
    <t>Bình Hòa</t>
  </si>
  <si>
    <t>Tân Thịnh</t>
  </si>
  <si>
    <t>Cây Cam</t>
  </si>
  <si>
    <t>Bình An</t>
  </si>
  <si>
    <t>1B</t>
  </si>
  <si>
    <t>0368418488</t>
  </si>
  <si>
    <t>Nguyễn Hữu cảnh</t>
  </si>
  <si>
    <t>Thạch Nguyên</t>
  </si>
  <si>
    <t>Rạch Chàm</t>
  </si>
  <si>
    <t>Bầu Trư</t>
  </si>
  <si>
    <t>nữ</t>
  </si>
  <si>
    <t>lớp</t>
  </si>
  <si>
    <t>TS</t>
  </si>
  <si>
    <t>DT</t>
  </si>
  <si>
    <t>Khác tỉnh</t>
  </si>
  <si>
    <t>khác huyện</t>
  </si>
  <si>
    <t xml:space="preserve">nữ </t>
  </si>
  <si>
    <t>Khác xã</t>
  </si>
  <si>
    <t>TT</t>
  </si>
  <si>
    <t>họa mi</t>
  </si>
  <si>
    <t>NT 1A</t>
  </si>
  <si>
    <t>NT 1B</t>
  </si>
  <si>
    <t>tồng</t>
  </si>
  <si>
    <t>Đặng Vũ Linh</t>
  </si>
  <si>
    <t>Nguyễn Thị Thùy Dung</t>
  </si>
  <si>
    <t>Doãn Thị Minh</t>
  </si>
  <si>
    <t>Hoa mai</t>
  </si>
  <si>
    <t xml:space="preserve">Mới </t>
  </si>
  <si>
    <t>Năm học 2023-2024</t>
  </si>
  <si>
    <t>0827365668</t>
  </si>
  <si>
    <t>Trương An Nhiên</t>
  </si>
  <si>
    <t>Trương Thị Thu Thủy</t>
  </si>
  <si>
    <t>0966792464</t>
  </si>
  <si>
    <t>Nguyễn Trần Duy Minh</t>
  </si>
  <si>
    <t>Tiến Hưng, Đồng Phú, Bình Phước</t>
  </si>
  <si>
    <t>Nguyễn Văn Nam</t>
  </si>
  <si>
    <t>Trần Thị Hương</t>
  </si>
  <si>
    <t>0357574262</t>
  </si>
  <si>
    <t>Nguyễn Thị Thu</t>
  </si>
  <si>
    <t>Nguyễn Hoàng Uyên Thư</t>
  </si>
  <si>
    <t>Nguyễn Hoàng Linh</t>
  </si>
  <si>
    <t>Nguyễn Thị Hoàng Thơ</t>
  </si>
  <si>
    <t>Nguyễn Thị Ánh Dương</t>
  </si>
  <si>
    <t>Khác Xã : 0</t>
  </si>
  <si>
    <t>Lê Đăng Nguyên</t>
  </si>
  <si>
    <t>Lê Quốc Huy</t>
  </si>
  <si>
    <t>Bùi Thị Phương Dung</t>
  </si>
  <si>
    <t>0969514195</t>
  </si>
  <si>
    <t>Hứa Gia Huy</t>
  </si>
  <si>
    <t>26/1/2021</t>
  </si>
  <si>
    <t>Lê Thị Ngọc Mai</t>
  </si>
  <si>
    <t>0373580499</t>
  </si>
  <si>
    <t>HứaTrung Hải</t>
  </si>
  <si>
    <t>HứaTrung Sỹ</t>
  </si>
  <si>
    <t>Nguyễn Công Vinh</t>
  </si>
  <si>
    <t>18/6/2021</t>
  </si>
  <si>
    <t>Tổ 8, Phú hòa, TDM</t>
  </si>
  <si>
    <t>Hồ Thị Mỹ Dung</t>
  </si>
  <si>
    <t>Nguyễn Trâm Anh</t>
  </si>
  <si>
    <t>Nguyễn Tiến Dũng</t>
  </si>
  <si>
    <t>0986706206</t>
  </si>
  <si>
    <t>Nguyễn Công Băng</t>
  </si>
  <si>
    <t>0348386144</t>
  </si>
  <si>
    <t>Lưu Trần Thiện Nhân</t>
  </si>
  <si>
    <t>Lưu tiến văn</t>
  </si>
  <si>
    <t>tràn thị thu thủy</t>
  </si>
  <si>
    <t>0363.484.405</t>
  </si>
  <si>
    <t>0979428904</t>
  </si>
  <si>
    <t>Nước Vàng</t>
  </si>
  <si>
    <t>Nguyễn Đức Thịnh</t>
  </si>
  <si>
    <t>Nguyen  văn hoàng</t>
  </si>
  <si>
    <t>Trần Thị Quỳnh Như</t>
  </si>
  <si>
    <t>0367781933</t>
  </si>
  <si>
    <t>14/2/2021</t>
  </si>
  <si>
    <t>tổng hợp 24/8</t>
  </si>
  <si>
    <t>DANH SÁCH TRẺ HỌC NHÓM 1A</t>
  </si>
  <si>
    <t>DANH SÁCH TRẺ HỌC NHÓM 1B</t>
  </si>
  <si>
    <t>Năm sinh</t>
  </si>
  <si>
    <t>0365964115</t>
  </si>
  <si>
    <t>Nguyễn Đức Trọng</t>
  </si>
  <si>
    <t>Nguyễn Tri Phương</t>
  </si>
  <si>
    <t>0979931695</t>
  </si>
  <si>
    <t>Nguyễn Công Sứ</t>
  </si>
  <si>
    <t xml:space="preserve">Không </t>
  </si>
  <si>
    <t>Trương Đình Thơ</t>
  </si>
  <si>
    <t>Nguyễn Thị Lanh</t>
  </si>
  <si>
    <t xml:space="preserve">Nữ </t>
  </si>
  <si>
    <t>DANH SÁCH TRẺ HỌC NHÓM TRẺ 2021</t>
  </si>
  <si>
    <t>Đặng Ngọc Châu</t>
  </si>
  <si>
    <t>25/3/2022</t>
  </si>
  <si>
    <t>Đặng Bá Ca</t>
  </si>
  <si>
    <t>Tống Ngọc Như</t>
  </si>
  <si>
    <t>0374386961</t>
  </si>
  <si>
    <t>Lê Kim Ngân</t>
  </si>
  <si>
    <t>Lê Hải Tân</t>
  </si>
  <si>
    <t>Hồ Thị Ánh Tuyết</t>
  </si>
  <si>
    <t>Võ Hoàng Tú Tú</t>
  </si>
  <si>
    <t>Nguyễn Trọng Nghĩa</t>
  </si>
  <si>
    <t>10/1/2022</t>
  </si>
  <si>
    <t>Nguyễn Võ Hoàng My</t>
  </si>
  <si>
    <t xml:space="preserve"> - </t>
  </si>
  <si>
    <t>864/12 CMT8, Chánh Nghĩa, TDM, BD</t>
  </si>
  <si>
    <t>0394290930</t>
  </si>
  <si>
    <t>vào 3/10/2023</t>
  </si>
  <si>
    <t>Khơme</t>
  </si>
  <si>
    <t>Nguyễn Tiến Đồng</t>
  </si>
  <si>
    <t>Nguyễn Quốc Thái</t>
  </si>
  <si>
    <t>Nguyễn Thị Thái Hà</t>
  </si>
  <si>
    <t>Nguyễn Ngọc Viên Hòa</t>
  </si>
  <si>
    <t>vào 16/10/2023</t>
  </si>
  <si>
    <t>Nguyễn Văn Nghị</t>
  </si>
  <si>
    <t>0985553815</t>
  </si>
  <si>
    <t>'0985553815</t>
  </si>
  <si>
    <t>TT KP9 PV</t>
  </si>
  <si>
    <t>Bàu Bàng</t>
  </si>
  <si>
    <t>Đoàn Minh Thành</t>
  </si>
  <si>
    <t>Đoàn Văn Đạt</t>
  </si>
  <si>
    <t>Tây Ninh, Hòa Thành, Long Hòa</t>
  </si>
  <si>
    <t>Nguyễn Đức Bảo Ngân</t>
  </si>
  <si>
    <t>Nguyễn Thị thu lương</t>
  </si>
  <si>
    <t>31/12/2021</t>
  </si>
  <si>
    <t>vào 25/12/2023</t>
  </si>
  <si>
    <t xml:space="preserve">0329868099 </t>
  </si>
  <si>
    <t>Trần Tuấn Phát</t>
  </si>
  <si>
    <t>Trần Văn Khái</t>
  </si>
  <si>
    <t>Nguyễn Thị Hồng</t>
  </si>
  <si>
    <t>0365409374</t>
  </si>
  <si>
    <t>vào 15/1/2024</t>
  </si>
  <si>
    <t>TT Bình Hòa</t>
  </si>
  <si>
    <t>Trần Nguyễn Kim Huệ</t>
  </si>
  <si>
    <t>28/4/2022</t>
  </si>
  <si>
    <t>Trần Văn Dũng</t>
  </si>
  <si>
    <t>Nguyễn Thị Điệp</t>
  </si>
  <si>
    <t>0981466056</t>
  </si>
  <si>
    <t>Trần Minh Khôi</t>
  </si>
  <si>
    <t>Trần Quang Mến</t>
  </si>
  <si>
    <t>Nguyễn Thị Ngọc Ngà</t>
  </si>
  <si>
    <t>4/11/2021</t>
  </si>
  <si>
    <t>Đoàn Ngọc Đăng</t>
  </si>
  <si>
    <t>Đồng Tâm</t>
  </si>
  <si>
    <t>Đoàn Ngọc Hải</t>
  </si>
  <si>
    <t xml:space="preserve">Lê Thị Ngọc </t>
  </si>
  <si>
    <t>0365804830</t>
  </si>
  <si>
    <t>Vào 19/2/24 nghỉ ngày 26/2</t>
  </si>
  <si>
    <t>Phạm Hải Minh</t>
  </si>
  <si>
    <t xml:space="preserve">Bình Tiến </t>
  </si>
  <si>
    <t>Phạm Như Nam</t>
  </si>
  <si>
    <t>Nguyễn Thị Hằng Mơ</t>
  </si>
  <si>
    <t>0982128816</t>
  </si>
  <si>
    <t>đăng ký 28/2, chưa ra lớp</t>
  </si>
  <si>
    <t>Vũ Quyết Thắng</t>
  </si>
  <si>
    <t>Vũ Văn Vọng</t>
  </si>
  <si>
    <t>Đoàn Thị Quý</t>
  </si>
  <si>
    <t>0326918778</t>
  </si>
  <si>
    <t>Trần Đại Thắng</t>
  </si>
  <si>
    <t>Trần Văn Hảo</t>
  </si>
  <si>
    <t>Đỗ Thị Thơm</t>
  </si>
  <si>
    <t>Khác Tỉnh: 0</t>
  </si>
  <si>
    <t>Nguyễn Thị Vẻ</t>
  </si>
  <si>
    <t>Đoàn Văn Thảo</t>
  </si>
  <si>
    <t>Trẻ 2022: 2/1</t>
  </si>
  <si>
    <t>Trẻ 2021: 28/12</t>
  </si>
  <si>
    <t>Trẻ 2021:59/23</t>
  </si>
  <si>
    <t>Trẻ 2022: 5/2</t>
  </si>
  <si>
    <t xml:space="preserve">Dân tộc: </t>
  </si>
  <si>
    <t>Khác Tỉnh: 3/1 ( BP:1/0; Tây ninh: 2/1; )</t>
  </si>
  <si>
    <t>Khác Huyện:   2/0 (TDM: 1. Bàu bàng: 1)</t>
  </si>
  <si>
    <t>Tổng: 6/2</t>
  </si>
  <si>
    <t>Khác xã:  1/1 PV)</t>
  </si>
  <si>
    <t>Đăng ký học 
2024-2025</t>
  </si>
  <si>
    <t>Ko</t>
  </si>
  <si>
    <t>Năm học 2024-2025</t>
  </si>
  <si>
    <t>Nguyễn Hoàng Anh Hiếu</t>
  </si>
  <si>
    <t>Nguyễn Văn Lộc</t>
  </si>
  <si>
    <t>Nguyễn Trúc Linh</t>
  </si>
  <si>
    <t>0356885321</t>
  </si>
  <si>
    <t>Hè A</t>
  </si>
  <si>
    <t>Vũ Mạnh Phát</t>
  </si>
  <si>
    <t>Vũ Mạnh Sang</t>
  </si>
  <si>
    <t>Phạm Thị Ngọc</t>
  </si>
  <si>
    <t>0963390538</t>
  </si>
  <si>
    <t>Trần Công Tâm</t>
  </si>
  <si>
    <t>Trần Công Toàn</t>
  </si>
  <si>
    <t>Nguyễn Thị Huế</t>
  </si>
  <si>
    <t>0327470501</t>
  </si>
  <si>
    <t>Trần Duy Bách</t>
  </si>
  <si>
    <t>Lê Thị Hồng Nga</t>
  </si>
  <si>
    <t>Trần Duy Hà</t>
  </si>
  <si>
    <t>0963072949</t>
  </si>
  <si>
    <t>Nguyễn Trần An Nhiên</t>
  </si>
  <si>
    <t>17/4/2022</t>
  </si>
  <si>
    <t>Nguyễn Thanh Phước</t>
  </si>
  <si>
    <t>Trần Thị Hồng Đào</t>
  </si>
  <si>
    <t>0965171478</t>
  </si>
  <si>
    <t>Vũ Quỳnh Anh</t>
  </si>
  <si>
    <t>Vũ Mạnh Cường</t>
  </si>
  <si>
    <t>Vũ Mạnh Nam</t>
  </si>
  <si>
    <t>Bùi Thị Hồng Tú</t>
  </si>
  <si>
    <t>0963206234</t>
  </si>
  <si>
    <t>Giang Thị Hồng Ngọc</t>
  </si>
  <si>
    <t>Lê Thị Minh Phụng</t>
  </si>
  <si>
    <t>Giang Trường Sơn</t>
  </si>
  <si>
    <t>Lê Thị Hồng Phúc</t>
  </si>
  <si>
    <t>0973762971</t>
  </si>
  <si>
    <t>Lê Quỳnh Như</t>
  </si>
  <si>
    <t>Lê Minh Vương</t>
  </si>
  <si>
    <t>Lê Thị Ái Hà</t>
  </si>
  <si>
    <t>0356932924</t>
  </si>
  <si>
    <t>Nguyễn Minh Đăng</t>
  </si>
  <si>
    <t>Nguyễn Văn Điển</t>
  </si>
  <si>
    <t>Đào Thị Ánh Nguyệt</t>
  </si>
  <si>
    <t>0961359885</t>
  </si>
  <si>
    <t>Trần Đình Minh Triết</t>
  </si>
  <si>
    <t>Trần Đinh Linh</t>
  </si>
  <si>
    <t>Phạm Thị Hồng Hoa</t>
  </si>
  <si>
    <t>0378327843</t>
  </si>
  <si>
    <t>Phạm Hoàng Phúc</t>
  </si>
  <si>
    <t>Phạm Văn Lợi</t>
  </si>
  <si>
    <t>Phạm Quốc Hải</t>
  </si>
  <si>
    <t>Bùi Thị Thu Thủy</t>
  </si>
  <si>
    <t>0345642951</t>
  </si>
  <si>
    <t>Đặng Ngọc An Nhiên</t>
  </si>
  <si>
    <t>0984133233</t>
  </si>
  <si>
    <t>Trần Nhã Đan</t>
  </si>
  <si>
    <t>Trần Huy Hoài</t>
  </si>
  <si>
    <t>Đặng Thị Kim Hằng</t>
  </si>
  <si>
    <t>0978868785</t>
  </si>
  <si>
    <t xml:space="preserve">Trần Hữu Đông </t>
  </si>
  <si>
    <t>26/3/2022</t>
  </si>
  <si>
    <t>Trần Minh Bảo Trung</t>
  </si>
  <si>
    <t>Nguyễn Thị Hà</t>
  </si>
  <si>
    <t>0987231440</t>
  </si>
  <si>
    <t>Hè B</t>
  </si>
  <si>
    <t>Vũ Nguyễn Ngọc Hân</t>
  </si>
  <si>
    <t>Vĩnh Hòa</t>
  </si>
  <si>
    <t>Vũ Đình Tân</t>
  </si>
  <si>
    <t>Nguyễn Thị Kim Loan</t>
  </si>
  <si>
    <t>0338237729</t>
  </si>
  <si>
    <t>Nguyễn Hạo Thiên</t>
  </si>
  <si>
    <t>Nguyễn Thị Tuyết</t>
  </si>
  <si>
    <t>Nguyễn Minh Hải</t>
  </si>
  <si>
    <t>Nguyễn Thị Kim Ngân</t>
  </si>
  <si>
    <t>0325130060</t>
  </si>
  <si>
    <t>Trần Hoàng Dũng</t>
  </si>
  <si>
    <t>Phước Vĩnh</t>
  </si>
  <si>
    <t>Hoàng Thị Nhàn</t>
  </si>
  <si>
    <t>Trần Hồng Thuấn</t>
  </si>
  <si>
    <t>0375858483</t>
  </si>
  <si>
    <t>Đỗ Thiện Nhân</t>
  </si>
  <si>
    <t>Nguyễn Thị Hạnh</t>
  </si>
  <si>
    <t>Đỗ Văn Thiện</t>
  </si>
  <si>
    <t>Đỗ Thị Ngọc Ánh</t>
  </si>
  <si>
    <t>0984020619</t>
  </si>
  <si>
    <t>Đỗ Huy Hoàng</t>
  </si>
  <si>
    <t>Thượng Thị Thủy Tiên</t>
  </si>
  <si>
    <t>Đỗ Quốc Huy</t>
  </si>
  <si>
    <t>0969884652</t>
  </si>
  <si>
    <t>Trần Bình An</t>
  </si>
  <si>
    <t>Trần Thị Bình</t>
  </si>
  <si>
    <t>Trần Công Hòa</t>
  </si>
  <si>
    <t>09724362355</t>
  </si>
  <si>
    <t>Nguyễn Ngọc Khánh Ngân</t>
  </si>
  <si>
    <t>Nguyễn Văn Cu</t>
  </si>
  <si>
    <t>Nguyễn Hữu Tình</t>
  </si>
  <si>
    <t>Phan Thị Thanh Hoài</t>
  </si>
  <si>
    <t>0972927881</t>
  </si>
  <si>
    <t>Ngưu Hoàng Tuấn Khải</t>
  </si>
  <si>
    <t>Ngưu Lang</t>
  </si>
  <si>
    <t>Ngưu Hoàng Hiệp</t>
  </si>
  <si>
    <t>Trần Thị Kim Dung</t>
  </si>
  <si>
    <t>0363179225</t>
  </si>
  <si>
    <t>389766649</t>
  </si>
  <si>
    <t>Nguyễn Ngọc An Vy</t>
  </si>
  <si>
    <t>Nguyễn Thị Ngọc Loan</t>
  </si>
  <si>
    <t>0368141001</t>
  </si>
  <si>
    <t>mới</t>
  </si>
  <si>
    <t>Bà ngoại</t>
  </si>
  <si>
    <t>Ngưu Thị Kim Nhàn</t>
  </si>
  <si>
    <t>8/4/2022</t>
  </si>
  <si>
    <t>Ngưu Văn Lành</t>
  </si>
  <si>
    <t>Đặng Thị Kim Phường</t>
  </si>
  <si>
    <t>0986854072</t>
  </si>
  <si>
    <t>19/7/2024</t>
  </si>
  <si>
    <t>Lê Ngọc Anh Thư</t>
  </si>
  <si>
    <t>Nguyễn Thị Quý</t>
  </si>
  <si>
    <t>Lê Thị Hồng Mến</t>
  </si>
  <si>
    <t>0917551887</t>
  </si>
  <si>
    <t>Dân tộc: 0</t>
  </si>
  <si>
    <t>Bùi Đức Minh</t>
  </si>
  <si>
    <t>Mường</t>
  </si>
  <si>
    <t>Nguyễn Thị Phương</t>
  </si>
  <si>
    <t>Bùi Văn Lục</t>
  </si>
  <si>
    <t>Mới</t>
  </si>
  <si>
    <t>Dân tộc: 3/1</t>
  </si>
  <si>
    <t>0346925445</t>
  </si>
  <si>
    <t>đã gửi T.Lương</t>
  </si>
  <si>
    <t>Ngô Bảo Khang</t>
  </si>
  <si>
    <t>Đặng Văn Quân</t>
  </si>
  <si>
    <t>Ngô Văn Long</t>
  </si>
  <si>
    <t>Đặng Thị Thúy Ngân</t>
  </si>
  <si>
    <t>0975212504</t>
  </si>
  <si>
    <t>Phạm Dịu Hiền</t>
  </si>
  <si>
    <t>Phạm Công Thuận</t>
  </si>
  <si>
    <t>Phạm Công Thuyên</t>
  </si>
  <si>
    <t>Doãn Thị Hà</t>
  </si>
  <si>
    <t>0971022488</t>
  </si>
  <si>
    <t>Nguyễn Phạm Thiên Trúc</t>
  </si>
  <si>
    <t>? Phương HT</t>
  </si>
  <si>
    <t>Trần Xuân Phong</t>
  </si>
  <si>
    <t>Nguyễn Thị Thu Huyền</t>
  </si>
  <si>
    <t>096 2793739</t>
  </si>
  <si>
    <t>Trần xuân Giang Lam</t>
  </si>
  <si>
    <t>0963532253</t>
  </si>
  <si>
    <t>Chu Ánh Ngọc</t>
  </si>
  <si>
    <t>Chu Quang Thuần</t>
  </si>
  <si>
    <t>Chu Quang Tùng</t>
  </si>
  <si>
    <t>Nguyễn Thị Hiệp Linh</t>
  </si>
  <si>
    <t>0336679163</t>
  </si>
  <si>
    <t>M4</t>
  </si>
  <si>
    <t>Tổng: 20/9</t>
  </si>
  <si>
    <t>Khác Huyện:  0</t>
  </si>
  <si>
    <t>Tạm Trú: 0</t>
  </si>
  <si>
    <t>Hoa Mai: 3/2</t>
  </si>
  <si>
    <t>Tổng: 19/9</t>
  </si>
  <si>
    <t>Khác Huyện:0</t>
  </si>
  <si>
    <t>Khác Xã : 3/1</t>
  </si>
  <si>
    <t>Hoa Mai :2/2</t>
  </si>
  <si>
    <t>Lê Nguyễn Ngọc Ánh</t>
  </si>
  <si>
    <t>Lê Văn Nam</t>
  </si>
  <si>
    <t>Nguyễn Thị Nguyệt</t>
  </si>
  <si>
    <t>0989169627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</si>
</sst>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Calibri"/>
      <family val="2"/>
      <scheme val="minor"/>
    </font>
    <font>
      <sz val="11"/>
      <name val="VNI-Times"/>
    </font>
    <font>
      <sz val="12"/>
      <color theme="1"/>
      <name val="Calibri"/>
      <family val="2"/>
      <scheme val="minor"/>
    </font>
    <font>
      <sz val="12"/>
      <color rgb="FF00B0F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11"/>
      <color rgb="FF002060"/>
      <name val="Times New Roman"/>
      <family val="1"/>
    </font>
    <font>
      <sz val="14"/>
      <color theme="1"/>
      <name val="Times New Roman"/>
      <family val="1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6" fillId="0" borderId="0"/>
    <xf numFmtId="0" fontId="1" fillId="0" borderId="0"/>
  </cellStyleXfs>
  <cellXfs count="167">
    <xf numFmtId="0" fontId="0" fillId="0" borderId="0" xfId="0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9" fontId="5" fillId="2" borderId="1" xfId="0" applyNumberFormat="1" applyFont="1" applyFill="1" applyBorder="1"/>
    <xf numFmtId="0" fontId="7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5" fillId="2" borderId="1" xfId="0" quotePrefix="1" applyFont="1" applyFill="1" applyBorder="1"/>
    <xf numFmtId="0" fontId="2" fillId="0" borderId="0" xfId="0" applyFont="1"/>
    <xf numFmtId="0" fontId="6" fillId="2" borderId="0" xfId="0" applyFont="1" applyFill="1" applyBorder="1" applyAlignment="1"/>
    <xf numFmtId="0" fontId="8" fillId="0" borderId="0" xfId="0" applyFont="1"/>
    <xf numFmtId="0" fontId="8" fillId="0" borderId="1" xfId="0" quotePrefix="1" applyFont="1" applyBorder="1"/>
    <xf numFmtId="49" fontId="4" fillId="0" borderId="1" xfId="0" applyNumberFormat="1" applyFont="1" applyBorder="1"/>
    <xf numFmtId="0" fontId="4" fillId="0" borderId="1" xfId="0" applyFont="1" applyBorder="1"/>
    <xf numFmtId="0" fontId="4" fillId="0" borderId="1" xfId="0" quotePrefix="1" applyFont="1" applyBorder="1"/>
    <xf numFmtId="0" fontId="4" fillId="0" borderId="0" xfId="0" applyFont="1"/>
    <xf numFmtId="14" fontId="4" fillId="0" borderId="0" xfId="0" applyNumberFormat="1" applyFont="1"/>
    <xf numFmtId="0" fontId="10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10" fillId="0" borderId="0" xfId="0" applyFont="1" applyBorder="1"/>
    <xf numFmtId="0" fontId="5" fillId="0" borderId="1" xfId="0" applyFont="1" applyFill="1" applyBorder="1" applyAlignment="1"/>
    <xf numFmtId="0" fontId="12" fillId="0" borderId="0" xfId="2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5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5" fillId="2" borderId="1" xfId="2" applyFont="1" applyFill="1" applyBorder="1" applyAlignment="1"/>
    <xf numFmtId="14" fontId="4" fillId="0" borderId="1" xfId="0" applyNumberFormat="1" applyFont="1" applyBorder="1"/>
    <xf numFmtId="0" fontId="5" fillId="0" borderId="1" xfId="0" quotePrefix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0" xfId="0" applyFont="1"/>
    <xf numFmtId="0" fontId="14" fillId="0" borderId="0" xfId="0" applyFont="1"/>
    <xf numFmtId="0" fontId="5" fillId="0" borderId="0" xfId="0" applyFont="1"/>
    <xf numFmtId="0" fontId="5" fillId="0" borderId="0" xfId="2" applyNumberFormat="1" applyFont="1" applyFill="1" applyBorder="1" applyAlignment="1" applyProtection="1">
      <alignment horizontal="left" vertical="center" wrapText="1"/>
    </xf>
    <xf numFmtId="0" fontId="5" fillId="0" borderId="1" xfId="2" applyFont="1" applyBorder="1" applyAlignment="1"/>
    <xf numFmtId="0" fontId="5" fillId="0" borderId="1" xfId="2" quotePrefix="1" applyFont="1" applyBorder="1" applyAlignment="1"/>
    <xf numFmtId="49" fontId="4" fillId="2" borderId="1" xfId="0" applyNumberFormat="1" applyFont="1" applyFill="1" applyBorder="1" applyAlignment="1" applyProtection="1">
      <protection locked="0"/>
    </xf>
    <xf numFmtId="0" fontId="12" fillId="2" borderId="0" xfId="2" applyNumberFormat="1" applyFont="1" applyFill="1" applyBorder="1" applyAlignment="1" applyProtection="1">
      <alignment horizontal="left" vertical="center" wrapText="1"/>
    </xf>
    <xf numFmtId="49" fontId="4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/>
    <xf numFmtId="0" fontId="4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14" fontId="3" fillId="0" borderId="1" xfId="0" applyNumberFormat="1" applyFont="1" applyBorder="1"/>
    <xf numFmtId="0" fontId="17" fillId="0" borderId="0" xfId="0" applyFont="1"/>
    <xf numFmtId="0" fontId="3" fillId="0" borderId="3" xfId="0" applyFont="1" applyBorder="1"/>
    <xf numFmtId="49" fontId="6" fillId="0" borderId="0" xfId="0" applyNumberFormat="1" applyFont="1" applyFill="1" applyBorder="1" applyAlignment="1" applyProtection="1">
      <protection locked="0"/>
    </xf>
    <xf numFmtId="0" fontId="6" fillId="0" borderId="0" xfId="2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 applyProtection="1"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3" fillId="0" borderId="1" xfId="2" applyFont="1" applyBorder="1" applyAlignment="1"/>
    <xf numFmtId="0" fontId="18" fillId="2" borderId="1" xfId="0" applyFont="1" applyFill="1" applyBorder="1"/>
    <xf numFmtId="49" fontId="4" fillId="0" borderId="1" xfId="0" applyNumberFormat="1" applyFont="1" applyFill="1" applyBorder="1" applyAlignment="1" applyProtection="1">
      <protection locked="0"/>
    </xf>
    <xf numFmtId="0" fontId="19" fillId="0" borderId="0" xfId="0" applyFont="1"/>
    <xf numFmtId="0" fontId="4" fillId="0" borderId="0" xfId="0" applyFont="1" applyBorder="1"/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0" fontId="4" fillId="0" borderId="3" xfId="0" applyFont="1" applyBorder="1"/>
    <xf numFmtId="0" fontId="4" fillId="2" borderId="1" xfId="0" quotePrefix="1" applyFont="1" applyFill="1" applyBorder="1" applyAlignment="1" applyProtection="1">
      <protection locked="0"/>
    </xf>
    <xf numFmtId="0" fontId="3" fillId="0" borderId="1" xfId="0" quotePrefix="1" applyFont="1" applyBorder="1"/>
    <xf numFmtId="0" fontId="4" fillId="0" borderId="1" xfId="0" quotePrefix="1" applyFont="1" applyFill="1" applyBorder="1" applyAlignment="1" applyProtection="1">
      <protection locked="0"/>
    </xf>
    <xf numFmtId="14" fontId="4" fillId="2" borderId="1" xfId="0" applyNumberFormat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49" fontId="5" fillId="2" borderId="1" xfId="0" applyNumberFormat="1" applyFont="1" applyFill="1" applyBorder="1" applyAlignment="1" applyProtection="1">
      <protection locked="0"/>
    </xf>
    <xf numFmtId="0" fontId="5" fillId="2" borderId="1" xfId="0" quotePrefix="1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>
      <protection locked="0"/>
    </xf>
    <xf numFmtId="0" fontId="5" fillId="2" borderId="0" xfId="2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14" fontId="4" fillId="0" borderId="1" xfId="2" quotePrefix="1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5" fillId="2" borderId="1" xfId="0" applyFont="1" applyFill="1" applyBorder="1" applyAlignment="1" applyProtection="1">
      <protection locked="0"/>
    </xf>
    <xf numFmtId="0" fontId="21" fillId="0" borderId="1" xfId="0" quotePrefix="1" applyFont="1" applyBorder="1"/>
    <xf numFmtId="49" fontId="4" fillId="2" borderId="1" xfId="0" quotePrefix="1" applyNumberFormat="1" applyFont="1" applyFill="1" applyBorder="1" applyAlignment="1" applyProtection="1">
      <alignment horizontal="left"/>
      <protection locked="0"/>
    </xf>
    <xf numFmtId="0" fontId="11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14" fontId="8" fillId="0" borderId="1" xfId="0" applyNumberFormat="1" applyFont="1" applyBorder="1"/>
    <xf numFmtId="0" fontId="6" fillId="0" borderId="1" xfId="2" applyFont="1" applyBorder="1" applyAlignment="1"/>
    <xf numFmtId="49" fontId="8" fillId="0" borderId="1" xfId="0" applyNumberFormat="1" applyFont="1" applyBorder="1"/>
    <xf numFmtId="49" fontId="6" fillId="2" borderId="1" xfId="0" applyNumberFormat="1" applyFont="1" applyFill="1" applyBorder="1"/>
    <xf numFmtId="0" fontId="6" fillId="0" borderId="3" xfId="0" applyFont="1" applyBorder="1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4" fontId="8" fillId="0" borderId="0" xfId="0" applyNumberFormat="1" applyFont="1" applyAlignment="1">
      <alignment horizontal="center"/>
    </xf>
    <xf numFmtId="14" fontId="4" fillId="2" borderId="1" xfId="0" applyNumberFormat="1" applyFont="1" applyFill="1" applyBorder="1"/>
    <xf numFmtId="0" fontId="3" fillId="2" borderId="1" xfId="2" applyFont="1" applyFill="1" applyBorder="1" applyAlignment="1"/>
    <xf numFmtId="0" fontId="4" fillId="2" borderId="1" xfId="0" quotePrefix="1" applyFont="1" applyFill="1" applyBorder="1"/>
    <xf numFmtId="0" fontId="10" fillId="2" borderId="0" xfId="0" applyFont="1" applyFill="1"/>
    <xf numFmtId="14" fontId="5" fillId="2" borderId="0" xfId="0" applyNumberFormat="1" applyFont="1" applyFill="1"/>
    <xf numFmtId="0" fontId="3" fillId="2" borderId="1" xfId="0" applyFont="1" applyFill="1" applyBorder="1"/>
    <xf numFmtId="0" fontId="15" fillId="2" borderId="0" xfId="0" applyFont="1" applyFill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/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4" fontId="4" fillId="0" borderId="0" xfId="0" applyNumberFormat="1" applyFont="1" applyBorder="1"/>
    <xf numFmtId="0" fontId="15" fillId="0" borderId="0" xfId="0" applyFont="1"/>
    <xf numFmtId="0" fontId="5" fillId="2" borderId="1" xfId="2" applyFont="1" applyFill="1" applyBorder="1" applyAlignment="1">
      <alignment horizontal="left"/>
    </xf>
    <xf numFmtId="14" fontId="8" fillId="2" borderId="0" xfId="0" applyNumberFormat="1" applyFont="1" applyFill="1" applyBorder="1"/>
    <xf numFmtId="0" fontId="8" fillId="2" borderId="0" xfId="0" applyFont="1" applyFill="1"/>
    <xf numFmtId="14" fontId="5" fillId="2" borderId="1" xfId="0" applyNumberFormat="1" applyFont="1" applyFill="1" applyBorder="1"/>
    <xf numFmtId="0" fontId="2" fillId="2" borderId="0" xfId="0" applyFont="1" applyFill="1"/>
    <xf numFmtId="0" fontId="5" fillId="2" borderId="3" xfId="0" applyFont="1" applyFill="1" applyBorder="1"/>
    <xf numFmtId="0" fontId="5" fillId="2" borderId="1" xfId="2" quotePrefix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5" fillId="0" borderId="0" xfId="0" applyFont="1" applyBorder="1"/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1" xfId="4" applyFont="1" applyBorder="1"/>
    <xf numFmtId="14" fontId="5" fillId="2" borderId="1" xfId="2" applyNumberFormat="1" applyFont="1" applyFill="1" applyBorder="1" applyAlignment="1"/>
    <xf numFmtId="0" fontId="5" fillId="2" borderId="1" xfId="2" quotePrefix="1" applyFont="1" applyFill="1" applyBorder="1" applyAlignment="1"/>
    <xf numFmtId="0" fontId="8" fillId="2" borderId="1" xfId="0" applyFont="1" applyFill="1" applyBorder="1"/>
    <xf numFmtId="0" fontId="8" fillId="0" borderId="0" xfId="0" applyFont="1" applyBorder="1"/>
    <xf numFmtId="0" fontId="2" fillId="0" borderId="0" xfId="0" applyFont="1" applyAlignment="1">
      <alignment horizontal="center"/>
    </xf>
    <xf numFmtId="22" fontId="8" fillId="0" borderId="0" xfId="0" applyNumberFormat="1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22" fontId="23" fillId="0" borderId="0" xfId="0" applyNumberFormat="1" applyFont="1"/>
    <xf numFmtId="14" fontId="4" fillId="0" borderId="0" xfId="0" applyNumberFormat="1" applyFont="1" applyAlignment="1">
      <alignment horizontal="left"/>
    </xf>
    <xf numFmtId="0" fontId="5" fillId="0" borderId="0" xfId="0" quotePrefix="1" applyFont="1"/>
    <xf numFmtId="14" fontId="5" fillId="0" borderId="0" xfId="0" applyNumberFormat="1" applyFont="1"/>
    <xf numFmtId="0" fontId="18" fillId="0" borderId="0" xfId="0" applyFont="1"/>
    <xf numFmtId="0" fontId="6" fillId="0" borderId="1" xfId="0" quotePrefix="1" applyFont="1" applyBorder="1"/>
    <xf numFmtId="0" fontId="18" fillId="0" borderId="1" xfId="0" applyFont="1" applyBorder="1"/>
    <xf numFmtId="0" fontId="2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0" fontId="2" fillId="0" borderId="1" xfId="0" quotePrefix="1" applyFont="1" applyBorder="1"/>
    <xf numFmtId="0" fontId="5" fillId="3" borderId="0" xfId="0" applyFont="1" applyFill="1"/>
    <xf numFmtId="0" fontId="5" fillId="0" borderId="3" xfId="0" applyFont="1" applyBorder="1"/>
    <xf numFmtId="14" fontId="4" fillId="3" borderId="0" xfId="0" applyNumberFormat="1" applyFont="1" applyFill="1"/>
    <xf numFmtId="0" fontId="20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2"/>
    <cellStyle name="Normal 2 2 2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workbookViewId="0">
      <selection activeCell="F26" sqref="F26"/>
    </sheetView>
  </sheetViews>
  <sheetFormatPr defaultColWidth="9" defaultRowHeight="15"/>
  <cols>
    <col min="1" max="1" width="4.42578125" style="19" customWidth="1"/>
    <col min="2" max="2" width="22.42578125" style="19" customWidth="1"/>
    <col min="3" max="3" width="11.7109375" style="19" customWidth="1"/>
    <col min="4" max="4" width="5.7109375" style="19" customWidth="1"/>
    <col min="5" max="5" width="10.42578125" style="19" customWidth="1"/>
    <col min="6" max="7" width="19.5703125" style="19" customWidth="1"/>
    <col min="8" max="8" width="19.85546875" style="19" customWidth="1"/>
    <col min="9" max="9" width="24" style="19" customWidth="1"/>
    <col min="10" max="10" width="16.5703125" style="19" customWidth="1"/>
    <col min="11" max="11" width="9.140625" style="22" customWidth="1"/>
    <col min="12" max="12" width="14.140625" style="99" customWidth="1"/>
    <col min="13" max="16384" width="9" style="19"/>
  </cols>
  <sheetData>
    <row r="1" spans="1:13" ht="15.75">
      <c r="A1" s="164" t="s">
        <v>92</v>
      </c>
      <c r="B1" s="164"/>
      <c r="C1" s="164"/>
      <c r="D1" s="164"/>
      <c r="E1" s="164"/>
      <c r="F1" s="164"/>
      <c r="G1" s="164"/>
      <c r="H1" s="164"/>
      <c r="I1" s="164"/>
      <c r="J1" s="164"/>
      <c r="K1" s="88"/>
    </row>
    <row r="2" spans="1:13" ht="15.75">
      <c r="A2" s="164" t="s">
        <v>188</v>
      </c>
      <c r="B2" s="164"/>
      <c r="C2" s="164"/>
      <c r="D2" s="164"/>
      <c r="E2" s="164"/>
      <c r="F2" s="164"/>
      <c r="G2" s="164"/>
      <c r="H2" s="164"/>
      <c r="I2" s="164"/>
      <c r="J2" s="164"/>
      <c r="K2" s="88"/>
    </row>
    <row r="3" spans="1:13" ht="15.75" customHeight="1">
      <c r="A3" s="163" t="s">
        <v>0</v>
      </c>
      <c r="B3" s="163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3" t="s">
        <v>7</v>
      </c>
      <c r="I3" s="163" t="s">
        <v>8</v>
      </c>
      <c r="J3" s="163" t="s">
        <v>9</v>
      </c>
      <c r="K3" s="163" t="s">
        <v>44</v>
      </c>
      <c r="L3" s="162" t="s">
        <v>186</v>
      </c>
    </row>
    <row r="4" spans="1:13" ht="15" customHeight="1">
      <c r="A4" s="163"/>
      <c r="B4" s="163"/>
      <c r="C4" s="165"/>
      <c r="D4" s="163"/>
      <c r="E4" s="163"/>
      <c r="F4" s="163"/>
      <c r="G4" s="163"/>
      <c r="H4" s="163"/>
      <c r="I4" s="163"/>
      <c r="J4" s="163"/>
      <c r="K4" s="163"/>
      <c r="L4" s="162"/>
    </row>
    <row r="5" spans="1:13" s="110" customFormat="1" ht="16.5" customHeight="1">
      <c r="A5" s="20">
        <v>1</v>
      </c>
      <c r="B5" s="2" t="s">
        <v>110</v>
      </c>
      <c r="C5" s="108">
        <v>44583</v>
      </c>
      <c r="D5" s="4" t="s">
        <v>10</v>
      </c>
      <c r="E5" s="2" t="s">
        <v>11</v>
      </c>
      <c r="F5" s="64" t="s">
        <v>18</v>
      </c>
      <c r="G5" s="64" t="s">
        <v>111</v>
      </c>
      <c r="H5" s="109" t="s">
        <v>111</v>
      </c>
      <c r="I5" s="64" t="s">
        <v>112</v>
      </c>
      <c r="J5" s="9" t="s">
        <v>46</v>
      </c>
      <c r="K5" s="3" t="s">
        <v>13</v>
      </c>
      <c r="L5" s="96" t="s">
        <v>37</v>
      </c>
    </row>
    <row r="6" spans="1:13" s="122" customFormat="1" ht="16.5" customHeight="1">
      <c r="A6" s="65">
        <v>2</v>
      </c>
      <c r="B6" s="120" t="s">
        <v>206</v>
      </c>
      <c r="C6" s="121" t="s">
        <v>207</v>
      </c>
      <c r="D6" s="121" t="s">
        <v>10</v>
      </c>
      <c r="E6" s="41" t="s">
        <v>11</v>
      </c>
      <c r="F6" s="120" t="s">
        <v>15</v>
      </c>
      <c r="G6" s="121" t="s">
        <v>208</v>
      </c>
      <c r="H6" s="121" t="s">
        <v>208</v>
      </c>
      <c r="I6" s="121" t="s">
        <v>209</v>
      </c>
      <c r="J6" s="117" t="s">
        <v>210</v>
      </c>
      <c r="K6" s="2" t="s">
        <v>193</v>
      </c>
      <c r="L6" s="96" t="s">
        <v>37</v>
      </c>
    </row>
    <row r="7" spans="1:13" ht="16.5" customHeight="1">
      <c r="A7" s="20">
        <v>3</v>
      </c>
      <c r="B7" s="111" t="s">
        <v>211</v>
      </c>
      <c r="C7" s="112">
        <v>44696</v>
      </c>
      <c r="D7" s="8" t="s">
        <v>10</v>
      </c>
      <c r="E7" s="41" t="s">
        <v>11</v>
      </c>
      <c r="F7" s="34" t="s">
        <v>14</v>
      </c>
      <c r="G7" s="8" t="s">
        <v>212</v>
      </c>
      <c r="H7" s="8" t="s">
        <v>213</v>
      </c>
      <c r="I7" s="8" t="s">
        <v>214</v>
      </c>
      <c r="J7" s="34" t="s">
        <v>215</v>
      </c>
      <c r="K7" s="2" t="s">
        <v>193</v>
      </c>
      <c r="L7" s="96" t="s">
        <v>37</v>
      </c>
    </row>
    <row r="8" spans="1:13" ht="16.5" customHeight="1">
      <c r="A8" s="65">
        <v>4</v>
      </c>
      <c r="B8" s="111" t="s">
        <v>216</v>
      </c>
      <c r="C8" s="112">
        <v>44644</v>
      </c>
      <c r="D8" s="8" t="s">
        <v>10</v>
      </c>
      <c r="E8" s="41" t="s">
        <v>11</v>
      </c>
      <c r="F8" s="34" t="s">
        <v>15</v>
      </c>
      <c r="G8" s="8" t="s">
        <v>217</v>
      </c>
      <c r="H8" s="8" t="s">
        <v>218</v>
      </c>
      <c r="I8" s="8" t="s">
        <v>219</v>
      </c>
      <c r="J8" s="34" t="s">
        <v>220</v>
      </c>
      <c r="K8" s="2" t="s">
        <v>193</v>
      </c>
      <c r="L8" s="96" t="s">
        <v>37</v>
      </c>
    </row>
    <row r="9" spans="1:13" ht="16.5" customHeight="1">
      <c r="A9" s="20">
        <v>5</v>
      </c>
      <c r="B9" s="111" t="s">
        <v>221</v>
      </c>
      <c r="C9" s="112">
        <v>44776</v>
      </c>
      <c r="D9" s="4" t="s">
        <v>10</v>
      </c>
      <c r="E9" s="2" t="s">
        <v>11</v>
      </c>
      <c r="F9" s="34" t="s">
        <v>85</v>
      </c>
      <c r="G9" s="8" t="s">
        <v>222</v>
      </c>
      <c r="H9" s="8" t="s">
        <v>222</v>
      </c>
      <c r="I9" s="8" t="s">
        <v>223</v>
      </c>
      <c r="J9" s="34" t="s">
        <v>224</v>
      </c>
      <c r="K9" s="2" t="s">
        <v>193</v>
      </c>
      <c r="L9" s="96" t="s">
        <v>37</v>
      </c>
      <c r="M9" s="123"/>
    </row>
    <row r="10" spans="1:13" s="124" customFormat="1" ht="16.5" customHeight="1">
      <c r="A10" s="65">
        <v>6</v>
      </c>
      <c r="B10" s="8" t="s">
        <v>110</v>
      </c>
      <c r="C10" s="112">
        <v>44583</v>
      </c>
      <c r="D10" s="4" t="s">
        <v>10</v>
      </c>
      <c r="E10" s="2" t="s">
        <v>11</v>
      </c>
      <c r="F10" s="8" t="s">
        <v>18</v>
      </c>
      <c r="G10" s="8" t="s">
        <v>111</v>
      </c>
      <c r="H10" s="6" t="s">
        <v>111</v>
      </c>
      <c r="I10" s="8" t="s">
        <v>112</v>
      </c>
      <c r="J10" s="34" t="s">
        <v>46</v>
      </c>
      <c r="K10" s="2" t="s">
        <v>193</v>
      </c>
      <c r="L10" s="96" t="s">
        <v>37</v>
      </c>
      <c r="M10" s="54"/>
    </row>
    <row r="11" spans="1:13" s="127" customFormat="1" ht="16.5" customHeight="1">
      <c r="A11" s="20">
        <v>7</v>
      </c>
      <c r="B11" s="6" t="s">
        <v>238</v>
      </c>
      <c r="C11" s="50">
        <v>44877</v>
      </c>
      <c r="D11" s="32" t="s">
        <v>10</v>
      </c>
      <c r="E11" s="125" t="s">
        <v>11</v>
      </c>
      <c r="F11" s="60" t="s">
        <v>26</v>
      </c>
      <c r="G11" s="2" t="s">
        <v>42</v>
      </c>
      <c r="H11" s="2" t="s">
        <v>40</v>
      </c>
      <c r="I11" s="32" t="s">
        <v>41</v>
      </c>
      <c r="J11" s="9" t="s">
        <v>239</v>
      </c>
      <c r="K11" s="2" t="s">
        <v>193</v>
      </c>
      <c r="L11" s="96" t="s">
        <v>37</v>
      </c>
      <c r="M11" s="126"/>
    </row>
    <row r="12" spans="1:13" s="129" customFormat="1" ht="16.5" customHeight="1">
      <c r="A12" s="65">
        <v>8</v>
      </c>
      <c r="B12" s="2" t="s">
        <v>240</v>
      </c>
      <c r="C12" s="128">
        <v>44562</v>
      </c>
      <c r="D12" s="32" t="s">
        <v>10</v>
      </c>
      <c r="E12" s="125" t="s">
        <v>11</v>
      </c>
      <c r="F12" s="60" t="s">
        <v>26</v>
      </c>
      <c r="G12" s="2" t="s">
        <v>241</v>
      </c>
      <c r="H12" s="2" t="s">
        <v>241</v>
      </c>
      <c r="I12" s="2" t="s">
        <v>242</v>
      </c>
      <c r="J12" s="9" t="s">
        <v>243</v>
      </c>
      <c r="K12" s="2" t="s">
        <v>193</v>
      </c>
      <c r="L12" s="96" t="s">
        <v>37</v>
      </c>
      <c r="M12" s="126"/>
    </row>
    <row r="13" spans="1:13" ht="16.5" customHeight="1">
      <c r="A13" s="20">
        <v>9</v>
      </c>
      <c r="B13" s="111" t="s">
        <v>330</v>
      </c>
      <c r="C13" s="112">
        <v>44443</v>
      </c>
      <c r="D13" s="4" t="s">
        <v>10</v>
      </c>
      <c r="E13" s="2" t="s">
        <v>11</v>
      </c>
      <c r="F13" s="21" t="s">
        <v>14</v>
      </c>
      <c r="G13" s="8" t="s">
        <v>331</v>
      </c>
      <c r="H13" s="8" t="s">
        <v>332</v>
      </c>
      <c r="I13" s="160" t="s">
        <v>333</v>
      </c>
      <c r="J13" s="34" t="s">
        <v>334</v>
      </c>
      <c r="K13" s="8" t="s">
        <v>309</v>
      </c>
      <c r="L13" s="96" t="s">
        <v>335</v>
      </c>
      <c r="M13" s="161"/>
    </row>
    <row r="14" spans="1:13" s="107" customFormat="1" ht="16.5" customHeight="1">
      <c r="A14" s="65">
        <v>10</v>
      </c>
      <c r="B14" s="1" t="s">
        <v>151</v>
      </c>
      <c r="C14" s="104">
        <v>44609</v>
      </c>
      <c r="D14" s="1"/>
      <c r="E14" s="105" t="s">
        <v>11</v>
      </c>
      <c r="F14" s="106" t="s">
        <v>16</v>
      </c>
      <c r="G14" s="1" t="s">
        <v>153</v>
      </c>
      <c r="H14" s="1" t="s">
        <v>152</v>
      </c>
      <c r="I14" s="1" t="s">
        <v>153</v>
      </c>
      <c r="J14" s="106" t="s">
        <v>288</v>
      </c>
      <c r="K14" s="2" t="s">
        <v>13</v>
      </c>
      <c r="L14" s="96" t="s">
        <v>37</v>
      </c>
    </row>
    <row r="15" spans="1:13" ht="16.5" customHeight="1">
      <c r="A15" s="20">
        <v>11</v>
      </c>
      <c r="B15" s="111" t="s">
        <v>189</v>
      </c>
      <c r="C15" s="112">
        <v>44767</v>
      </c>
      <c r="D15" s="8"/>
      <c r="E15" s="41" t="s">
        <v>11</v>
      </c>
      <c r="F15" s="34" t="s">
        <v>18</v>
      </c>
      <c r="G15" s="8" t="s">
        <v>190</v>
      </c>
      <c r="H15" s="8" t="s">
        <v>190</v>
      </c>
      <c r="I15" s="8" t="s">
        <v>191</v>
      </c>
      <c r="J15" s="34" t="s">
        <v>192</v>
      </c>
      <c r="K15" s="2" t="s">
        <v>193</v>
      </c>
      <c r="L15" s="96" t="s">
        <v>37</v>
      </c>
      <c r="M15" s="18"/>
    </row>
    <row r="16" spans="1:13" ht="16.5" customHeight="1">
      <c r="A16" s="65">
        <v>12</v>
      </c>
      <c r="B16" s="111" t="s">
        <v>194</v>
      </c>
      <c r="C16" s="112">
        <v>44755</v>
      </c>
      <c r="D16" s="8"/>
      <c r="E16" s="41" t="s">
        <v>11</v>
      </c>
      <c r="F16" s="34" t="s">
        <v>14</v>
      </c>
      <c r="G16" s="8" t="s">
        <v>195</v>
      </c>
      <c r="H16" s="8" t="s">
        <v>195</v>
      </c>
      <c r="I16" s="8" t="s">
        <v>196</v>
      </c>
      <c r="J16" s="34" t="s">
        <v>197</v>
      </c>
      <c r="K16" s="2" t="s">
        <v>193</v>
      </c>
      <c r="L16" s="96" t="s">
        <v>37</v>
      </c>
      <c r="M16" s="18"/>
    </row>
    <row r="17" spans="1:15" ht="16.5" customHeight="1">
      <c r="A17" s="20">
        <v>13</v>
      </c>
      <c r="B17" s="111" t="s">
        <v>198</v>
      </c>
      <c r="C17" s="112">
        <v>44685</v>
      </c>
      <c r="D17" s="8"/>
      <c r="E17" s="41" t="s">
        <v>11</v>
      </c>
      <c r="F17" s="34" t="s">
        <v>25</v>
      </c>
      <c r="G17" s="8" t="s">
        <v>199</v>
      </c>
      <c r="H17" s="8" t="s">
        <v>199</v>
      </c>
      <c r="I17" s="8" t="s">
        <v>200</v>
      </c>
      <c r="J17" s="34" t="s">
        <v>201</v>
      </c>
      <c r="K17" s="2" t="s">
        <v>193</v>
      </c>
      <c r="L17" s="96" t="s">
        <v>37</v>
      </c>
      <c r="M17" s="18"/>
    </row>
    <row r="18" spans="1:15" s="118" customFormat="1" ht="16.5" customHeight="1">
      <c r="A18" s="65">
        <v>14</v>
      </c>
      <c r="B18" s="111" t="s">
        <v>202</v>
      </c>
      <c r="C18" s="113">
        <v>44903</v>
      </c>
      <c r="D18" s="114"/>
      <c r="E18" s="41" t="s">
        <v>11</v>
      </c>
      <c r="F18" s="115" t="s">
        <v>16</v>
      </c>
      <c r="G18" s="116" t="s">
        <v>203</v>
      </c>
      <c r="H18" s="116" t="s">
        <v>204</v>
      </c>
      <c r="I18" s="116" t="s">
        <v>203</v>
      </c>
      <c r="J18" s="117" t="s">
        <v>205</v>
      </c>
      <c r="K18" s="2" t="s">
        <v>193</v>
      </c>
      <c r="L18" s="96" t="s">
        <v>37</v>
      </c>
      <c r="N18" s="119"/>
      <c r="O18" s="119"/>
    </row>
    <row r="19" spans="1:15" ht="16.5" customHeight="1">
      <c r="A19" s="20">
        <v>15</v>
      </c>
      <c r="B19" s="111" t="s">
        <v>225</v>
      </c>
      <c r="C19" s="112">
        <v>44786</v>
      </c>
      <c r="D19" s="8"/>
      <c r="E19" s="41" t="s">
        <v>11</v>
      </c>
      <c r="F19" s="34" t="s">
        <v>18</v>
      </c>
      <c r="G19" s="8" t="s">
        <v>226</v>
      </c>
      <c r="H19" s="8" t="s">
        <v>226</v>
      </c>
      <c r="I19" s="8" t="s">
        <v>227</v>
      </c>
      <c r="J19" s="34" t="s">
        <v>228</v>
      </c>
      <c r="K19" s="2" t="s">
        <v>193</v>
      </c>
      <c r="L19" s="96" t="s">
        <v>37</v>
      </c>
      <c r="M19" s="18"/>
    </row>
    <row r="20" spans="1:15" ht="16.5" customHeight="1">
      <c r="A20" s="65">
        <v>16</v>
      </c>
      <c r="B20" s="111" t="s">
        <v>229</v>
      </c>
      <c r="C20" s="112">
        <v>44907</v>
      </c>
      <c r="D20" s="8"/>
      <c r="E20" s="41" t="s">
        <v>11</v>
      </c>
      <c r="F20" s="34" t="s">
        <v>18</v>
      </c>
      <c r="G20" s="8" t="s">
        <v>230</v>
      </c>
      <c r="H20" s="8" t="s">
        <v>230</v>
      </c>
      <c r="I20" s="8" t="s">
        <v>231</v>
      </c>
      <c r="J20" s="34" t="s">
        <v>232</v>
      </c>
      <c r="K20" s="2" t="s">
        <v>193</v>
      </c>
      <c r="L20" s="96" t="s">
        <v>37</v>
      </c>
      <c r="M20" s="18"/>
    </row>
    <row r="21" spans="1:15" ht="16.5" customHeight="1">
      <c r="A21" s="20">
        <v>17</v>
      </c>
      <c r="B21" s="111" t="s">
        <v>233</v>
      </c>
      <c r="C21" s="112">
        <v>44673</v>
      </c>
      <c r="D21" s="8"/>
      <c r="E21" s="2" t="s">
        <v>11</v>
      </c>
      <c r="F21" s="152" t="s">
        <v>19</v>
      </c>
      <c r="G21" s="8" t="s">
        <v>234</v>
      </c>
      <c r="H21" s="8" t="s">
        <v>235</v>
      </c>
      <c r="I21" s="8" t="s">
        <v>236</v>
      </c>
      <c r="J21" s="34" t="s">
        <v>237</v>
      </c>
      <c r="K21" s="2" t="s">
        <v>193</v>
      </c>
      <c r="L21" s="96" t="s">
        <v>37</v>
      </c>
    </row>
    <row r="22" spans="1:15" s="132" customFormat="1" ht="16.5" customHeight="1">
      <c r="A22" s="65">
        <v>18</v>
      </c>
      <c r="B22" s="2" t="s">
        <v>244</v>
      </c>
      <c r="C22" s="4" t="s">
        <v>245</v>
      </c>
      <c r="D22" s="2"/>
      <c r="E22" s="125" t="s">
        <v>11</v>
      </c>
      <c r="F22" s="34" t="s">
        <v>25</v>
      </c>
      <c r="G22" s="2" t="s">
        <v>246</v>
      </c>
      <c r="H22" s="2" t="s">
        <v>246</v>
      </c>
      <c r="I22" s="130" t="s">
        <v>247</v>
      </c>
      <c r="J22" s="131" t="s">
        <v>248</v>
      </c>
      <c r="K22" s="2" t="s">
        <v>193</v>
      </c>
      <c r="L22" s="96" t="s">
        <v>37</v>
      </c>
      <c r="M22" s="39" t="s">
        <v>312</v>
      </c>
    </row>
    <row r="23" spans="1:15" ht="15.75">
      <c r="A23" s="20">
        <v>19</v>
      </c>
      <c r="B23" s="153" t="s">
        <v>313</v>
      </c>
      <c r="C23" s="157">
        <v>44806</v>
      </c>
      <c r="D23" s="153"/>
      <c r="E23" s="125" t="s">
        <v>11</v>
      </c>
      <c r="F23" s="153" t="s">
        <v>18</v>
      </c>
      <c r="G23" s="153" t="s">
        <v>314</v>
      </c>
      <c r="H23" s="153" t="s">
        <v>315</v>
      </c>
      <c r="I23" s="153" t="s">
        <v>316</v>
      </c>
      <c r="J23" s="158" t="s">
        <v>317</v>
      </c>
      <c r="K23" s="153" t="s">
        <v>44</v>
      </c>
      <c r="L23" s="96" t="s">
        <v>37</v>
      </c>
    </row>
    <row r="24" spans="1:15" ht="15.75">
      <c r="A24" s="65">
        <v>20</v>
      </c>
      <c r="B24" s="153" t="s">
        <v>328</v>
      </c>
      <c r="C24" s="157">
        <v>44699</v>
      </c>
      <c r="D24" s="153"/>
      <c r="E24" s="125" t="s">
        <v>11</v>
      </c>
      <c r="F24" s="34" t="s">
        <v>15</v>
      </c>
      <c r="G24" s="153"/>
      <c r="H24" s="153" t="s">
        <v>325</v>
      </c>
      <c r="I24" s="153" t="s">
        <v>326</v>
      </c>
      <c r="J24" s="158" t="s">
        <v>327</v>
      </c>
      <c r="K24" s="153" t="s">
        <v>44</v>
      </c>
      <c r="L24" s="96" t="s">
        <v>37</v>
      </c>
    </row>
    <row r="25" spans="1:15" ht="15.75">
      <c r="A25" s="17"/>
      <c r="B25" s="31" t="s">
        <v>336</v>
      </c>
      <c r="C25" s="17"/>
      <c r="D25" s="17"/>
      <c r="E25" s="17"/>
      <c r="F25" s="17"/>
      <c r="G25" s="17"/>
      <c r="H25" s="17"/>
      <c r="I25" s="17"/>
      <c r="J25" s="17"/>
      <c r="K25" s="63"/>
    </row>
    <row r="26" spans="1:15" s="10" customFormat="1" ht="15.75">
      <c r="A26" s="12"/>
      <c r="B26" s="31" t="s">
        <v>304</v>
      </c>
      <c r="C26" s="12"/>
      <c r="D26" s="12"/>
      <c r="E26" s="12"/>
      <c r="F26" s="12"/>
      <c r="G26" s="12"/>
      <c r="H26" s="12"/>
      <c r="I26" s="12"/>
      <c r="J26" s="12"/>
      <c r="K26" s="141"/>
      <c r="L26" s="142"/>
    </row>
    <row r="27" spans="1:15" s="10" customFormat="1" ht="15.75">
      <c r="A27" s="12"/>
      <c r="B27" s="31" t="s">
        <v>174</v>
      </c>
      <c r="C27" s="12"/>
      <c r="D27" s="12"/>
      <c r="E27" s="143" t="s">
        <v>178</v>
      </c>
      <c r="F27" s="12"/>
      <c r="G27" s="12"/>
      <c r="H27" s="12"/>
      <c r="I27" s="12"/>
      <c r="J27" s="12"/>
      <c r="K27" s="141"/>
      <c r="L27" s="142"/>
    </row>
    <row r="28" spans="1:15" s="10" customFormat="1" ht="15.75">
      <c r="A28" s="12"/>
      <c r="B28" s="31" t="s">
        <v>337</v>
      </c>
      <c r="C28" s="12"/>
      <c r="D28" s="12"/>
      <c r="E28" s="143" t="s">
        <v>177</v>
      </c>
      <c r="F28" s="12"/>
      <c r="G28" s="12"/>
      <c r="H28" s="12"/>
      <c r="I28" s="12"/>
      <c r="J28" s="12"/>
      <c r="K28" s="141"/>
      <c r="L28" s="142"/>
    </row>
    <row r="29" spans="1:15" s="10" customFormat="1" ht="15.75">
      <c r="A29" s="12"/>
      <c r="B29" s="31" t="s">
        <v>60</v>
      </c>
      <c r="C29" s="12"/>
      <c r="D29" s="12"/>
      <c r="E29" s="12"/>
      <c r="F29" s="12"/>
      <c r="G29" s="12"/>
      <c r="H29" s="12"/>
      <c r="I29" s="12"/>
      <c r="J29" s="12"/>
      <c r="K29" s="141"/>
      <c r="L29" s="142"/>
    </row>
    <row r="30" spans="1:15" s="10" customFormat="1" ht="15.75">
      <c r="A30" s="12"/>
      <c r="B30" s="31" t="s">
        <v>338</v>
      </c>
      <c r="C30" s="12"/>
      <c r="D30" s="12"/>
      <c r="E30" s="12"/>
      <c r="F30" s="12"/>
      <c r="G30" s="12"/>
      <c r="H30" s="12"/>
      <c r="I30" s="12"/>
      <c r="J30" s="12"/>
      <c r="K30" s="141"/>
      <c r="L30" s="142"/>
    </row>
    <row r="31" spans="1:15" s="10" customFormat="1" ht="15.75">
      <c r="A31" s="12"/>
      <c r="B31" s="31" t="s">
        <v>339</v>
      </c>
      <c r="C31" s="12"/>
      <c r="D31" s="12"/>
      <c r="E31" s="12"/>
      <c r="F31" s="12"/>
      <c r="G31" s="12"/>
      <c r="H31" s="12"/>
      <c r="I31" s="12"/>
      <c r="J31" s="12"/>
      <c r="K31" s="141"/>
      <c r="L31" s="142"/>
    </row>
    <row r="32" spans="1:15" ht="15.75">
      <c r="A32" s="17"/>
      <c r="B32" s="31"/>
      <c r="C32" s="17"/>
      <c r="D32" s="17"/>
      <c r="E32" s="17"/>
      <c r="F32" s="17"/>
      <c r="G32" s="17"/>
      <c r="H32" s="17"/>
      <c r="I32" s="17"/>
      <c r="J32" s="17"/>
      <c r="K32" s="63"/>
    </row>
    <row r="33" spans="1:51" ht="15.75">
      <c r="A33" s="20">
        <v>24</v>
      </c>
      <c r="B33" s="15" t="s">
        <v>96</v>
      </c>
      <c r="C33" s="33">
        <v>44511</v>
      </c>
      <c r="D33" s="15"/>
      <c r="E33" s="32" t="s">
        <v>11</v>
      </c>
      <c r="F33" s="86" t="s">
        <v>18</v>
      </c>
      <c r="G33" s="15" t="s">
        <v>102</v>
      </c>
      <c r="H33" s="15" t="s">
        <v>97</v>
      </c>
      <c r="I33" s="15" t="s">
        <v>102</v>
      </c>
      <c r="J33" s="13" t="s">
        <v>98</v>
      </c>
      <c r="K33" s="3" t="s">
        <v>13</v>
      </c>
      <c r="L33" s="96" t="s">
        <v>187</v>
      </c>
    </row>
    <row r="34" spans="1:51" ht="15.75">
      <c r="A34" s="20">
        <v>28</v>
      </c>
      <c r="B34" s="15" t="s">
        <v>132</v>
      </c>
      <c r="C34" s="33">
        <v>44491</v>
      </c>
      <c r="D34" s="15"/>
      <c r="E34" s="59" t="s">
        <v>11</v>
      </c>
      <c r="F34" s="16" t="s">
        <v>16</v>
      </c>
      <c r="G34" s="15" t="s">
        <v>176</v>
      </c>
      <c r="H34" s="15" t="s">
        <v>133</v>
      </c>
      <c r="I34" s="15" t="s">
        <v>55</v>
      </c>
      <c r="J34" s="13">
        <v>963087232</v>
      </c>
      <c r="K34" s="3" t="s">
        <v>13</v>
      </c>
      <c r="L34" s="96" t="s">
        <v>187</v>
      </c>
    </row>
    <row r="35" spans="1:51" ht="15.75">
      <c r="A35" s="65">
        <v>31</v>
      </c>
      <c r="B35" s="15" t="s">
        <v>161</v>
      </c>
      <c r="C35" s="33">
        <v>44627</v>
      </c>
      <c r="D35" s="15"/>
      <c r="E35" s="59" t="s">
        <v>11</v>
      </c>
      <c r="F35" s="13" t="s">
        <v>162</v>
      </c>
      <c r="G35" s="15" t="s">
        <v>163</v>
      </c>
      <c r="H35" s="15" t="s">
        <v>163</v>
      </c>
      <c r="I35" s="15" t="s">
        <v>164</v>
      </c>
      <c r="J35" s="13" t="s">
        <v>165</v>
      </c>
      <c r="K35" s="3" t="s">
        <v>13</v>
      </c>
      <c r="L35" s="100" t="s">
        <v>166</v>
      </c>
    </row>
    <row r="36" spans="1:51" s="51" customFormat="1" ht="18.75" customHeight="1">
      <c r="A36" s="20">
        <v>5</v>
      </c>
      <c r="B36" s="8" t="s">
        <v>47</v>
      </c>
      <c r="C36" s="50">
        <v>44490</v>
      </c>
      <c r="D36" s="4" t="s">
        <v>10</v>
      </c>
      <c r="E36" s="2" t="s">
        <v>11</v>
      </c>
      <c r="F36" s="2" t="s">
        <v>16</v>
      </c>
      <c r="G36" s="6" t="s">
        <v>101</v>
      </c>
      <c r="H36" s="6" t="s">
        <v>100</v>
      </c>
      <c r="I36" s="52" t="s">
        <v>48</v>
      </c>
      <c r="J36" s="69" t="s">
        <v>49</v>
      </c>
      <c r="K36" s="3" t="s">
        <v>13</v>
      </c>
      <c r="L36" s="101"/>
    </row>
    <row r="37" spans="1:51" s="28" customFormat="1" ht="15.75">
      <c r="A37" s="20">
        <v>27</v>
      </c>
      <c r="B37" s="61" t="s">
        <v>65</v>
      </c>
      <c r="C37" s="61" t="s">
        <v>66</v>
      </c>
      <c r="D37" s="15"/>
      <c r="E37" s="59" t="s">
        <v>11</v>
      </c>
      <c r="F37" s="5" t="s">
        <v>25</v>
      </c>
      <c r="G37" s="23" t="s">
        <v>69</v>
      </c>
      <c r="H37" s="23" t="s">
        <v>70</v>
      </c>
      <c r="I37" s="66" t="s">
        <v>67</v>
      </c>
      <c r="J37" s="70" t="s">
        <v>68</v>
      </c>
      <c r="K37" s="3" t="s">
        <v>13</v>
      </c>
      <c r="L37" s="102"/>
      <c r="M37" s="25"/>
      <c r="N37" s="26"/>
      <c r="O37" s="24"/>
      <c r="P37" s="25"/>
      <c r="Q37" s="25"/>
      <c r="R37" s="26"/>
      <c r="S37" s="25"/>
      <c r="T37" s="26"/>
      <c r="U37" s="25"/>
      <c r="V37" s="25"/>
      <c r="W37" s="25"/>
      <c r="X37" s="25"/>
      <c r="Y37" s="27"/>
      <c r="AB37" s="25"/>
      <c r="AC37" s="25"/>
      <c r="AD37" s="25"/>
      <c r="AE37" s="25"/>
      <c r="AF37" s="25"/>
      <c r="AG37" s="25"/>
      <c r="AH37" s="29"/>
      <c r="AI37" s="30"/>
      <c r="AJ37" s="27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1:51" s="10" customFormat="1" ht="15.75">
      <c r="A38" s="89">
        <v>11</v>
      </c>
      <c r="B38" s="92" t="s">
        <v>75</v>
      </c>
      <c r="C38" s="90">
        <v>44241</v>
      </c>
      <c r="D38" s="93" t="s">
        <v>10</v>
      </c>
      <c r="E38" s="3" t="s">
        <v>11</v>
      </c>
      <c r="F38" s="91" t="s">
        <v>14</v>
      </c>
      <c r="G38" s="7" t="s">
        <v>99</v>
      </c>
      <c r="H38" s="7" t="s">
        <v>76</v>
      </c>
      <c r="I38" s="94" t="s">
        <v>41</v>
      </c>
      <c r="J38" s="13" t="s">
        <v>79</v>
      </c>
      <c r="K38" s="3" t="s">
        <v>13</v>
      </c>
      <c r="L38" s="103"/>
    </row>
    <row r="39" spans="1:51" ht="15.75">
      <c r="A39" s="20">
        <v>30</v>
      </c>
      <c r="B39" s="15" t="s">
        <v>140</v>
      </c>
      <c r="C39" s="33">
        <v>44379</v>
      </c>
      <c r="D39" s="15"/>
      <c r="E39" s="59" t="s">
        <v>11</v>
      </c>
      <c r="F39" s="13" t="s">
        <v>145</v>
      </c>
      <c r="G39" s="15" t="s">
        <v>141</v>
      </c>
      <c r="H39" s="15" t="s">
        <v>141</v>
      </c>
      <c r="I39" s="15" t="s">
        <v>142</v>
      </c>
      <c r="J39" s="13" t="s">
        <v>143</v>
      </c>
      <c r="K39" s="3" t="s">
        <v>13</v>
      </c>
      <c r="L39" s="100" t="s">
        <v>144</v>
      </c>
    </row>
  </sheetData>
  <mergeCells count="14">
    <mergeCell ref="L3:L4"/>
    <mergeCell ref="K3:K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3">
    <dataValidation type="list" allowBlank="1" showInputMessage="1" showErrorMessage="1" sqref="E37 E39 G6:H6 H18 E6:E8 E14:E20 E33:E35">
      <formula1>ma_dantoc</formula1>
    </dataValidation>
    <dataValidation type="date" allowBlank="1" showInputMessage="1" promptTitle="Hướng dẫn" prompt="ngày/tháng/năm (dd/MM/yyyy). VD 25/01/2016" sqref="E22:E24 E11:E12">
      <formula1>36526</formula1>
      <formula2>401769</formula2>
    </dataValidation>
    <dataValidation type="list" allowBlank="1" showInputMessage="1" showErrorMessage="1" sqref="D22 D11:D12">
      <formula1>"Nam,Nữ"</formula1>
    </dataValidation>
  </dataValidations>
  <pageMargins left="0.27" right="0.21" top="0.36" bottom="0.28999999999999998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workbookViewId="0">
      <selection activeCell="A14" sqref="A14:XFD14"/>
    </sheetView>
  </sheetViews>
  <sheetFormatPr defaultColWidth="9.140625" defaultRowHeight="15.75"/>
  <cols>
    <col min="1" max="1" width="5" style="39" customWidth="1"/>
    <col min="2" max="2" width="23.5703125" style="39" customWidth="1"/>
    <col min="3" max="3" width="12.7109375" style="74" customWidth="1"/>
    <col min="4" max="4" width="4.85546875" style="39" customWidth="1"/>
    <col min="5" max="5" width="6.85546875" style="39" customWidth="1"/>
    <col min="6" max="6" width="11.7109375" style="39" customWidth="1"/>
    <col min="7" max="7" width="19.42578125" style="39" customWidth="1"/>
    <col min="8" max="8" width="18" style="39" customWidth="1"/>
    <col min="9" max="9" width="21.28515625" style="39" customWidth="1"/>
    <col min="10" max="10" width="12.85546875" style="39" customWidth="1"/>
    <col min="11" max="11" width="9.140625" style="39" customWidth="1"/>
    <col min="12" max="12" width="15.28515625" style="95" customWidth="1"/>
    <col min="13" max="13" width="11.28515625" style="39" bestFit="1" customWidth="1"/>
    <col min="14" max="16384" width="9.140625" style="39"/>
  </cols>
  <sheetData>
    <row r="1" spans="1:52">
      <c r="A1" s="164" t="s">
        <v>93</v>
      </c>
      <c r="B1" s="164"/>
      <c r="C1" s="164"/>
      <c r="D1" s="164"/>
      <c r="E1" s="164"/>
      <c r="F1" s="164"/>
      <c r="G1" s="164"/>
      <c r="H1" s="164"/>
      <c r="I1" s="164"/>
      <c r="J1" s="164"/>
      <c r="K1" s="88"/>
    </row>
    <row r="2" spans="1:52">
      <c r="A2" s="164" t="s">
        <v>188</v>
      </c>
      <c r="B2" s="164"/>
      <c r="C2" s="164"/>
      <c r="D2" s="164"/>
      <c r="E2" s="164"/>
      <c r="F2" s="164"/>
      <c r="G2" s="164"/>
      <c r="H2" s="164"/>
      <c r="I2" s="164"/>
      <c r="J2" s="164"/>
      <c r="K2" s="88"/>
    </row>
    <row r="3" spans="1:52" ht="15.75" customHeight="1">
      <c r="A3" s="163" t="s">
        <v>0</v>
      </c>
      <c r="B3" s="163" t="s">
        <v>1</v>
      </c>
      <c r="C3" s="166" t="s">
        <v>94</v>
      </c>
      <c r="D3" s="165" t="s">
        <v>3</v>
      </c>
      <c r="E3" s="165" t="s">
        <v>4</v>
      </c>
      <c r="F3" s="165" t="s">
        <v>5</v>
      </c>
      <c r="G3" s="165" t="s">
        <v>6</v>
      </c>
      <c r="H3" s="163" t="s">
        <v>7</v>
      </c>
      <c r="I3" s="163" t="s">
        <v>8</v>
      </c>
      <c r="J3" s="163" t="s">
        <v>9</v>
      </c>
      <c r="K3" s="163" t="s">
        <v>44</v>
      </c>
      <c r="L3" s="162" t="s">
        <v>186</v>
      </c>
    </row>
    <row r="4" spans="1:52">
      <c r="A4" s="163"/>
      <c r="B4" s="163"/>
      <c r="C4" s="166"/>
      <c r="D4" s="163"/>
      <c r="E4" s="163"/>
      <c r="F4" s="163"/>
      <c r="G4" s="163"/>
      <c r="H4" s="163"/>
      <c r="I4" s="163"/>
      <c r="J4" s="163"/>
      <c r="K4" s="163"/>
      <c r="L4" s="162"/>
    </row>
    <row r="5" spans="1:52" s="79" customFormat="1">
      <c r="A5" s="65">
        <v>1</v>
      </c>
      <c r="B5" s="75" t="s">
        <v>105</v>
      </c>
      <c r="C5" s="73" t="s">
        <v>106</v>
      </c>
      <c r="D5" s="2" t="s">
        <v>103</v>
      </c>
      <c r="E5" s="2" t="s">
        <v>11</v>
      </c>
      <c r="F5" s="60" t="s">
        <v>12</v>
      </c>
      <c r="G5" s="21" t="s">
        <v>175</v>
      </c>
      <c r="H5" s="21" t="s">
        <v>107</v>
      </c>
      <c r="I5" s="21" t="s">
        <v>108</v>
      </c>
      <c r="J5" s="76" t="s">
        <v>109</v>
      </c>
      <c r="K5" s="2" t="s">
        <v>21</v>
      </c>
      <c r="L5" s="97" t="s">
        <v>38</v>
      </c>
      <c r="M5" s="26"/>
      <c r="N5" s="78"/>
      <c r="O5" s="77"/>
      <c r="P5" s="77"/>
      <c r="Q5" s="26"/>
      <c r="R5" s="77"/>
      <c r="S5" s="26"/>
      <c r="T5" s="77"/>
      <c r="U5" s="77"/>
      <c r="V5" s="77"/>
      <c r="W5" s="77"/>
      <c r="X5" s="26"/>
      <c r="AA5" s="77"/>
      <c r="AB5" s="77"/>
      <c r="AC5" s="77"/>
      <c r="AD5" s="77"/>
      <c r="AE5" s="77"/>
      <c r="AF5" s="77"/>
      <c r="AG5" s="80"/>
      <c r="AH5" s="81"/>
      <c r="AI5" s="26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</row>
    <row r="6" spans="1:52" s="79" customFormat="1">
      <c r="A6" s="65">
        <v>2</v>
      </c>
      <c r="B6" s="75" t="s">
        <v>146</v>
      </c>
      <c r="C6" s="87" t="s">
        <v>147</v>
      </c>
      <c r="D6" s="2" t="s">
        <v>103</v>
      </c>
      <c r="E6" s="2" t="s">
        <v>11</v>
      </c>
      <c r="F6" s="2" t="s">
        <v>18</v>
      </c>
      <c r="G6" s="21" t="s">
        <v>148</v>
      </c>
      <c r="H6" s="21" t="s">
        <v>148</v>
      </c>
      <c r="I6" s="21" t="s">
        <v>149</v>
      </c>
      <c r="J6" s="76" t="s">
        <v>150</v>
      </c>
      <c r="K6" s="2" t="s">
        <v>21</v>
      </c>
      <c r="L6" s="97" t="s">
        <v>38</v>
      </c>
      <c r="M6" s="26"/>
      <c r="N6" s="78"/>
      <c r="O6" s="77"/>
      <c r="P6" s="77"/>
      <c r="Q6" s="26"/>
      <c r="R6" s="77"/>
      <c r="S6" s="26"/>
      <c r="T6" s="77"/>
      <c r="U6" s="77"/>
      <c r="V6" s="77"/>
      <c r="W6" s="77"/>
      <c r="X6" s="26"/>
      <c r="AA6" s="77"/>
      <c r="AB6" s="77"/>
      <c r="AC6" s="77"/>
      <c r="AD6" s="77"/>
      <c r="AE6" s="77"/>
      <c r="AF6" s="77"/>
      <c r="AG6" s="80"/>
      <c r="AH6" s="81"/>
      <c r="AI6" s="26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</row>
    <row r="7" spans="1:52" s="133" customFormat="1" ht="15" customHeight="1">
      <c r="A7" s="65">
        <v>3</v>
      </c>
      <c r="B7" s="8" t="s">
        <v>250</v>
      </c>
      <c r="C7" s="112">
        <v>44599</v>
      </c>
      <c r="D7" s="4" t="s">
        <v>10</v>
      </c>
      <c r="E7" s="41" t="s">
        <v>11</v>
      </c>
      <c r="F7" s="151" t="s">
        <v>251</v>
      </c>
      <c r="G7" s="8"/>
      <c r="H7" s="8" t="s">
        <v>252</v>
      </c>
      <c r="I7" s="8" t="s">
        <v>253</v>
      </c>
      <c r="J7" s="34" t="s">
        <v>254</v>
      </c>
      <c r="K7" s="2" t="s">
        <v>249</v>
      </c>
      <c r="L7" s="97" t="s">
        <v>38</v>
      </c>
      <c r="M7" s="64"/>
    </row>
    <row r="8" spans="1:52" s="17" customFormat="1" ht="15" customHeight="1">
      <c r="A8" s="65">
        <v>4</v>
      </c>
      <c r="B8" s="111" t="s">
        <v>278</v>
      </c>
      <c r="C8" s="112">
        <v>44799</v>
      </c>
      <c r="D8" s="4" t="s">
        <v>10</v>
      </c>
      <c r="E8" s="2" t="s">
        <v>11</v>
      </c>
      <c r="F8" s="34" t="s">
        <v>85</v>
      </c>
      <c r="G8" s="8" t="s">
        <v>279</v>
      </c>
      <c r="H8" s="8" t="s">
        <v>280</v>
      </c>
      <c r="I8" s="8" t="s">
        <v>281</v>
      </c>
      <c r="J8" s="34" t="s">
        <v>282</v>
      </c>
      <c r="K8" s="2" t="s">
        <v>249</v>
      </c>
      <c r="L8" s="97" t="s">
        <v>38</v>
      </c>
      <c r="M8" s="39"/>
    </row>
    <row r="9" spans="1:52" s="134" customFormat="1" ht="15" customHeight="1">
      <c r="A9" s="65">
        <v>5</v>
      </c>
      <c r="B9" s="137" t="s">
        <v>289</v>
      </c>
      <c r="C9" s="138">
        <v>44590</v>
      </c>
      <c r="D9" s="32" t="s">
        <v>10</v>
      </c>
      <c r="E9" s="125" t="s">
        <v>11</v>
      </c>
      <c r="F9" s="32" t="s">
        <v>15</v>
      </c>
      <c r="G9" s="32" t="s">
        <v>290</v>
      </c>
      <c r="H9" s="32" t="s">
        <v>100</v>
      </c>
      <c r="I9" s="32" t="s">
        <v>290</v>
      </c>
      <c r="J9" s="139" t="s">
        <v>291</v>
      </c>
      <c r="K9" s="2" t="s">
        <v>292</v>
      </c>
      <c r="L9" s="97" t="s">
        <v>38</v>
      </c>
      <c r="M9" s="134" t="s">
        <v>293</v>
      </c>
    </row>
    <row r="10" spans="1:52" s="47" customFormat="1" ht="15" customHeight="1">
      <c r="A10" s="65">
        <v>6</v>
      </c>
      <c r="B10" s="43" t="s">
        <v>294</v>
      </c>
      <c r="C10" s="43" t="s">
        <v>295</v>
      </c>
      <c r="D10" s="32" t="s">
        <v>10</v>
      </c>
      <c r="E10" s="3" t="s">
        <v>121</v>
      </c>
      <c r="F10" s="21" t="s">
        <v>14</v>
      </c>
      <c r="G10" s="43" t="s">
        <v>296</v>
      </c>
      <c r="H10" s="43" t="s">
        <v>296</v>
      </c>
      <c r="I10" s="43" t="s">
        <v>297</v>
      </c>
      <c r="J10" s="68" t="s">
        <v>298</v>
      </c>
      <c r="K10" s="140" t="s">
        <v>292</v>
      </c>
      <c r="L10" s="97" t="s">
        <v>38</v>
      </c>
      <c r="M10" s="45" t="s">
        <v>299</v>
      </c>
      <c r="N10" s="45"/>
      <c r="O10" s="26"/>
      <c r="P10" s="44"/>
      <c r="Q10" s="45"/>
      <c r="R10" s="45"/>
      <c r="S10" s="26"/>
      <c r="T10" s="45"/>
      <c r="U10" s="26"/>
      <c r="V10" s="45"/>
      <c r="W10" s="45"/>
      <c r="X10" s="45"/>
      <c r="Y10" s="45"/>
      <c r="Z10" s="46"/>
      <c r="AC10" s="45"/>
      <c r="AD10" s="45"/>
      <c r="AE10" s="45"/>
      <c r="AF10" s="45"/>
      <c r="AG10" s="45"/>
      <c r="AH10" s="45"/>
      <c r="AI10" s="48"/>
      <c r="AJ10" s="49"/>
      <c r="AK10" s="46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</row>
    <row r="11" spans="1:52">
      <c r="A11" s="65">
        <v>7</v>
      </c>
      <c r="B11" s="39" t="s">
        <v>300</v>
      </c>
      <c r="C11" s="147">
        <v>44820</v>
      </c>
      <c r="D11" s="39" t="s">
        <v>10</v>
      </c>
      <c r="E11" s="41" t="s">
        <v>11</v>
      </c>
      <c r="F11" s="150" t="s">
        <v>12</v>
      </c>
      <c r="G11" s="39" t="s">
        <v>301</v>
      </c>
      <c r="H11" s="39" t="s">
        <v>100</v>
      </c>
      <c r="I11" s="39" t="s">
        <v>302</v>
      </c>
      <c r="J11" s="148" t="s">
        <v>303</v>
      </c>
      <c r="K11" s="140" t="s">
        <v>292</v>
      </c>
      <c r="L11" s="97" t="s">
        <v>38</v>
      </c>
      <c r="M11" s="149">
        <v>45502</v>
      </c>
    </row>
    <row r="12" spans="1:52">
      <c r="A12" s="65">
        <v>8</v>
      </c>
      <c r="B12" s="7" t="s">
        <v>318</v>
      </c>
      <c r="C12" s="155">
        <v>44567</v>
      </c>
      <c r="D12" s="82" t="s">
        <v>10</v>
      </c>
      <c r="E12" s="91" t="s">
        <v>11</v>
      </c>
      <c r="F12" s="8" t="s">
        <v>14</v>
      </c>
      <c r="G12" s="7" t="s">
        <v>319</v>
      </c>
      <c r="H12" s="7" t="s">
        <v>320</v>
      </c>
      <c r="I12" s="7" t="s">
        <v>321</v>
      </c>
      <c r="J12" s="151" t="s">
        <v>322</v>
      </c>
      <c r="K12" s="7" t="s">
        <v>309</v>
      </c>
      <c r="L12" s="97" t="s">
        <v>38</v>
      </c>
    </row>
    <row r="13" spans="1:52">
      <c r="A13" s="65">
        <v>9</v>
      </c>
      <c r="B13" s="7" t="s">
        <v>323</v>
      </c>
      <c r="C13" s="155"/>
      <c r="D13" s="82" t="s">
        <v>10</v>
      </c>
      <c r="E13" s="91" t="s">
        <v>11</v>
      </c>
      <c r="F13" s="7"/>
      <c r="G13" s="7"/>
      <c r="H13" s="7"/>
      <c r="I13" s="7"/>
      <c r="J13" s="151" t="s">
        <v>329</v>
      </c>
      <c r="K13" s="140" t="s">
        <v>292</v>
      </c>
      <c r="L13" s="97" t="s">
        <v>38</v>
      </c>
      <c r="M13" s="159" t="s">
        <v>324</v>
      </c>
    </row>
    <row r="14" spans="1:52">
      <c r="A14" s="65">
        <v>10</v>
      </c>
      <c r="B14" s="7" t="s">
        <v>344</v>
      </c>
      <c r="C14" s="155"/>
      <c r="D14" s="82" t="s">
        <v>10</v>
      </c>
      <c r="E14" s="91" t="s">
        <v>11</v>
      </c>
      <c r="F14" s="8" t="s">
        <v>14</v>
      </c>
      <c r="G14" s="7" t="s">
        <v>345</v>
      </c>
      <c r="H14" s="7" t="s">
        <v>345</v>
      </c>
      <c r="I14" s="7" t="s">
        <v>346</v>
      </c>
      <c r="J14" s="151" t="s">
        <v>347</v>
      </c>
      <c r="K14" s="140" t="s">
        <v>292</v>
      </c>
      <c r="L14" s="97" t="s">
        <v>38</v>
      </c>
      <c r="M14" s="159"/>
    </row>
    <row r="15" spans="1:52" s="107" customFormat="1">
      <c r="A15" s="65">
        <v>11</v>
      </c>
      <c r="B15" s="1" t="s">
        <v>167</v>
      </c>
      <c r="C15" s="104">
        <v>44726</v>
      </c>
      <c r="D15" s="1"/>
      <c r="E15" s="105" t="s">
        <v>11</v>
      </c>
      <c r="F15" s="106" t="s">
        <v>20</v>
      </c>
      <c r="G15" s="1" t="s">
        <v>168</v>
      </c>
      <c r="H15" s="1" t="s">
        <v>168</v>
      </c>
      <c r="I15" s="1" t="s">
        <v>169</v>
      </c>
      <c r="J15" s="106" t="s">
        <v>170</v>
      </c>
      <c r="K15" s="2" t="s">
        <v>21</v>
      </c>
      <c r="L15" s="97" t="s">
        <v>38</v>
      </c>
    </row>
    <row r="16" spans="1:52" s="107" customFormat="1">
      <c r="A16" s="65">
        <v>12</v>
      </c>
      <c r="B16" s="1" t="s">
        <v>171</v>
      </c>
      <c r="C16" s="104">
        <v>44620</v>
      </c>
      <c r="D16" s="1"/>
      <c r="E16" s="105" t="s">
        <v>11</v>
      </c>
      <c r="F16" s="106" t="s">
        <v>18</v>
      </c>
      <c r="G16" s="1" t="s">
        <v>172</v>
      </c>
      <c r="H16" s="1" t="s">
        <v>172</v>
      </c>
      <c r="I16" s="1" t="s">
        <v>173</v>
      </c>
      <c r="J16" s="106" t="s">
        <v>84</v>
      </c>
      <c r="K16" s="2" t="s">
        <v>21</v>
      </c>
      <c r="L16" s="97" t="s">
        <v>38</v>
      </c>
    </row>
    <row r="17" spans="1:13" s="64" customFormat="1" ht="15" customHeight="1">
      <c r="A17" s="65">
        <v>13</v>
      </c>
      <c r="B17" s="8" t="s">
        <v>161</v>
      </c>
      <c r="C17" s="112">
        <v>44627</v>
      </c>
      <c r="D17" s="8"/>
      <c r="E17" s="41" t="s">
        <v>11</v>
      </c>
      <c r="F17" s="34" t="s">
        <v>15</v>
      </c>
      <c r="G17" s="8" t="s">
        <v>163</v>
      </c>
      <c r="H17" s="8" t="s">
        <v>163</v>
      </c>
      <c r="I17" s="8" t="s">
        <v>164</v>
      </c>
      <c r="J17" s="34" t="s">
        <v>165</v>
      </c>
      <c r="K17" s="2" t="s">
        <v>249</v>
      </c>
      <c r="L17" s="97" t="s">
        <v>38</v>
      </c>
    </row>
    <row r="18" spans="1:13" s="63" customFormat="1" ht="15" customHeight="1">
      <c r="A18" s="65">
        <v>14</v>
      </c>
      <c r="B18" s="8" t="s">
        <v>255</v>
      </c>
      <c r="C18" s="112">
        <v>44780</v>
      </c>
      <c r="D18" s="8"/>
      <c r="E18" s="41" t="s">
        <v>11</v>
      </c>
      <c r="F18" s="34" t="s">
        <v>15</v>
      </c>
      <c r="G18" s="8" t="s">
        <v>256</v>
      </c>
      <c r="H18" s="8" t="s">
        <v>257</v>
      </c>
      <c r="I18" s="8" t="s">
        <v>258</v>
      </c>
      <c r="J18" s="34" t="s">
        <v>259</v>
      </c>
      <c r="K18" s="2" t="s">
        <v>249</v>
      </c>
      <c r="L18" s="97" t="s">
        <v>38</v>
      </c>
      <c r="M18" s="134"/>
    </row>
    <row r="19" spans="1:13" s="17" customFormat="1" ht="15" customHeight="1">
      <c r="A19" s="65">
        <v>15</v>
      </c>
      <c r="B19" s="8" t="s">
        <v>260</v>
      </c>
      <c r="C19" s="112">
        <v>44774</v>
      </c>
      <c r="D19" s="8"/>
      <c r="E19" s="41" t="s">
        <v>11</v>
      </c>
      <c r="F19" s="151" t="s">
        <v>261</v>
      </c>
      <c r="G19" s="8" t="s">
        <v>262</v>
      </c>
      <c r="H19" s="8" t="s">
        <v>263</v>
      </c>
      <c r="I19" s="8" t="s">
        <v>262</v>
      </c>
      <c r="J19" s="34" t="s">
        <v>264</v>
      </c>
      <c r="K19" s="2" t="s">
        <v>249</v>
      </c>
      <c r="L19" s="97" t="s">
        <v>38</v>
      </c>
      <c r="M19" s="39"/>
    </row>
    <row r="20" spans="1:13" s="63" customFormat="1" ht="15" customHeight="1">
      <c r="A20" s="65">
        <v>16</v>
      </c>
      <c r="B20" s="8" t="s">
        <v>265</v>
      </c>
      <c r="C20" s="112">
        <v>44731</v>
      </c>
      <c r="D20" s="8"/>
      <c r="E20" s="41" t="s">
        <v>11</v>
      </c>
      <c r="F20" s="41" t="s">
        <v>16</v>
      </c>
      <c r="G20" s="8" t="s">
        <v>266</v>
      </c>
      <c r="H20" s="8" t="s">
        <v>267</v>
      </c>
      <c r="I20" s="8" t="s">
        <v>268</v>
      </c>
      <c r="J20" s="34" t="s">
        <v>269</v>
      </c>
      <c r="K20" s="2" t="s">
        <v>249</v>
      </c>
      <c r="L20" s="97" t="s">
        <v>38</v>
      </c>
      <c r="M20" s="134"/>
    </row>
    <row r="21" spans="1:13" s="63" customFormat="1" ht="15" customHeight="1">
      <c r="A21" s="65">
        <v>17</v>
      </c>
      <c r="B21" s="8" t="s">
        <v>270</v>
      </c>
      <c r="C21" s="112">
        <v>44703</v>
      </c>
      <c r="D21" s="8"/>
      <c r="E21" s="41" t="s">
        <v>11</v>
      </c>
      <c r="F21" s="34" t="s">
        <v>17</v>
      </c>
      <c r="G21" s="8" t="s">
        <v>271</v>
      </c>
      <c r="H21" s="8" t="s">
        <v>272</v>
      </c>
      <c r="I21" s="8" t="s">
        <v>271</v>
      </c>
      <c r="J21" s="34" t="s">
        <v>273</v>
      </c>
      <c r="K21" s="2" t="s">
        <v>249</v>
      </c>
      <c r="L21" s="97" t="s">
        <v>38</v>
      </c>
      <c r="M21" s="134"/>
    </row>
    <row r="22" spans="1:13" s="133" customFormat="1" ht="15" customHeight="1">
      <c r="A22" s="65">
        <v>18</v>
      </c>
      <c r="B22" s="8" t="s">
        <v>274</v>
      </c>
      <c r="C22" s="112">
        <v>44860</v>
      </c>
      <c r="D22" s="8"/>
      <c r="E22" s="41" t="s">
        <v>11</v>
      </c>
      <c r="F22" s="151" t="s">
        <v>251</v>
      </c>
      <c r="G22" s="8" t="s">
        <v>275</v>
      </c>
      <c r="H22" s="8" t="s">
        <v>276</v>
      </c>
      <c r="I22" s="8" t="s">
        <v>275</v>
      </c>
      <c r="J22" s="34" t="s">
        <v>277</v>
      </c>
      <c r="K22" s="2" t="s">
        <v>249</v>
      </c>
      <c r="L22" s="97" t="s">
        <v>38</v>
      </c>
      <c r="M22" s="64"/>
    </row>
    <row r="23" spans="1:13" s="136" customFormat="1" ht="15" customHeight="1">
      <c r="A23" s="65">
        <v>19</v>
      </c>
      <c r="B23" s="111" t="s">
        <v>283</v>
      </c>
      <c r="C23" s="112">
        <v>44796</v>
      </c>
      <c r="D23" s="8"/>
      <c r="E23" s="3" t="s">
        <v>121</v>
      </c>
      <c r="F23" s="8" t="s">
        <v>16</v>
      </c>
      <c r="G23" s="8" t="s">
        <v>284</v>
      </c>
      <c r="H23" s="8" t="s">
        <v>285</v>
      </c>
      <c r="I23" s="8" t="s">
        <v>286</v>
      </c>
      <c r="J23" s="34" t="s">
        <v>287</v>
      </c>
      <c r="K23" s="2" t="s">
        <v>249</v>
      </c>
      <c r="L23" s="97" t="s">
        <v>38</v>
      </c>
      <c r="M23" s="135"/>
    </row>
    <row r="24" spans="1:13">
      <c r="A24" s="65">
        <v>20</v>
      </c>
      <c r="B24" s="8" t="s">
        <v>305</v>
      </c>
      <c r="C24" s="72">
        <v>44655</v>
      </c>
      <c r="D24" s="8"/>
      <c r="E24" s="7" t="s">
        <v>306</v>
      </c>
      <c r="F24" s="8" t="s">
        <v>14</v>
      </c>
      <c r="G24" s="8" t="s">
        <v>307</v>
      </c>
      <c r="H24" s="8" t="s">
        <v>308</v>
      </c>
      <c r="I24" s="8" t="s">
        <v>307</v>
      </c>
      <c r="J24" s="34" t="s">
        <v>311</v>
      </c>
      <c r="K24" s="8" t="s">
        <v>309</v>
      </c>
      <c r="L24" s="97" t="s">
        <v>38</v>
      </c>
      <c r="M24" s="39" t="s">
        <v>312</v>
      </c>
    </row>
    <row r="25" spans="1:13">
      <c r="A25" s="154"/>
      <c r="B25" s="7"/>
      <c r="C25" s="155"/>
      <c r="D25" s="7"/>
      <c r="E25" s="7"/>
      <c r="F25" s="7"/>
      <c r="G25" s="7"/>
      <c r="H25" s="7"/>
      <c r="I25" s="7"/>
      <c r="J25" s="151"/>
      <c r="K25" s="7"/>
      <c r="L25" s="156"/>
    </row>
    <row r="26" spans="1:13">
      <c r="A26" s="154"/>
      <c r="B26" s="7"/>
      <c r="C26" s="155"/>
      <c r="D26" s="7"/>
      <c r="E26" s="7"/>
      <c r="F26" s="7"/>
      <c r="G26" s="7"/>
      <c r="H26" s="7"/>
      <c r="I26" s="7"/>
      <c r="J26" s="151"/>
      <c r="K26" s="7"/>
      <c r="L26" s="156"/>
    </row>
    <row r="27" spans="1:13">
      <c r="B27" s="31" t="s">
        <v>340</v>
      </c>
    </row>
    <row r="28" spans="1:13" s="82" customFormat="1">
      <c r="B28" s="31" t="s">
        <v>310</v>
      </c>
      <c r="C28" s="144"/>
      <c r="L28" s="145"/>
    </row>
    <row r="29" spans="1:13" s="82" customFormat="1">
      <c r="B29" s="31" t="s">
        <v>174</v>
      </c>
      <c r="C29" s="144"/>
      <c r="F29" s="146" t="s">
        <v>179</v>
      </c>
      <c r="L29" s="145"/>
    </row>
    <row r="30" spans="1:13" s="82" customFormat="1">
      <c r="B30" s="31" t="s">
        <v>341</v>
      </c>
      <c r="C30" s="144"/>
      <c r="F30" s="146" t="s">
        <v>180</v>
      </c>
      <c r="L30" s="145"/>
    </row>
    <row r="31" spans="1:13" s="82" customFormat="1">
      <c r="B31" s="31" t="s">
        <v>342</v>
      </c>
      <c r="C31" s="144"/>
      <c r="L31" s="145"/>
    </row>
    <row r="32" spans="1:13" s="82" customFormat="1">
      <c r="B32" s="31" t="s">
        <v>338</v>
      </c>
      <c r="C32" s="144"/>
      <c r="G32" s="82" t="s">
        <v>117</v>
      </c>
      <c r="L32" s="145"/>
    </row>
    <row r="33" spans="1:50" s="82" customFormat="1">
      <c r="B33" s="31" t="s">
        <v>343</v>
      </c>
      <c r="C33" s="144"/>
      <c r="L33" s="145"/>
    </row>
    <row r="34" spans="1:50">
      <c r="A34" s="82"/>
      <c r="B34" s="62"/>
    </row>
    <row r="35" spans="1:50">
      <c r="B35" s="31"/>
    </row>
    <row r="36" spans="1:50">
      <c r="B36" s="31"/>
    </row>
    <row r="37" spans="1:50">
      <c r="B37" s="31"/>
    </row>
    <row r="38" spans="1:50">
      <c r="B38" s="31"/>
    </row>
    <row r="39" spans="1:50" s="79" customFormat="1">
      <c r="A39" s="65">
        <v>11</v>
      </c>
      <c r="B39" s="75" t="s">
        <v>135</v>
      </c>
      <c r="C39" s="73" t="s">
        <v>137</v>
      </c>
      <c r="D39" s="2" t="s">
        <v>103</v>
      </c>
      <c r="E39" s="2" t="s">
        <v>11</v>
      </c>
      <c r="F39" s="3"/>
      <c r="G39" s="21"/>
      <c r="H39" s="21"/>
      <c r="I39" s="21" t="s">
        <v>136</v>
      </c>
      <c r="J39" s="76" t="s">
        <v>139</v>
      </c>
      <c r="K39" s="2" t="s">
        <v>21</v>
      </c>
      <c r="L39" s="81" t="s">
        <v>138</v>
      </c>
      <c r="M39" s="26"/>
      <c r="N39" s="78"/>
      <c r="O39" s="77"/>
      <c r="P39" s="77"/>
      <c r="Q39" s="26"/>
      <c r="R39" s="77"/>
      <c r="S39" s="26"/>
      <c r="T39" s="77"/>
      <c r="U39" s="77"/>
      <c r="V39" s="77"/>
      <c r="W39" s="77"/>
      <c r="X39" s="26"/>
      <c r="AA39" s="77"/>
      <c r="AB39" s="77"/>
      <c r="AC39" s="77"/>
      <c r="AD39" s="77"/>
      <c r="AE39" s="77"/>
      <c r="AF39" s="77"/>
      <c r="AG39" s="80"/>
      <c r="AH39" s="81"/>
      <c r="AI39" s="26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</row>
    <row r="40" spans="1:50" s="79" customFormat="1">
      <c r="A40" s="65">
        <v>11</v>
      </c>
      <c r="B40" s="75" t="s">
        <v>116</v>
      </c>
      <c r="C40" s="73" t="s">
        <v>115</v>
      </c>
      <c r="D40" s="2" t="s">
        <v>103</v>
      </c>
      <c r="E40" s="2" t="s">
        <v>11</v>
      </c>
      <c r="F40" s="3" t="s">
        <v>118</v>
      </c>
      <c r="G40" s="21"/>
      <c r="H40" s="21" t="s">
        <v>114</v>
      </c>
      <c r="I40" s="21" t="s">
        <v>113</v>
      </c>
      <c r="J40" s="76" t="s">
        <v>119</v>
      </c>
      <c r="K40" s="8" t="s">
        <v>21</v>
      </c>
      <c r="L40" s="81" t="s">
        <v>120</v>
      </c>
      <c r="M40" s="26"/>
      <c r="N40" s="78"/>
      <c r="O40" s="77"/>
      <c r="P40" s="77"/>
      <c r="Q40" s="26"/>
      <c r="R40" s="77"/>
      <c r="S40" s="26"/>
      <c r="T40" s="77"/>
      <c r="U40" s="77"/>
      <c r="V40" s="77"/>
      <c r="W40" s="77"/>
      <c r="X40" s="26"/>
      <c r="AA40" s="77"/>
      <c r="AB40" s="77"/>
      <c r="AC40" s="77"/>
      <c r="AD40" s="77"/>
      <c r="AE40" s="77"/>
      <c r="AF40" s="77"/>
      <c r="AG40" s="80"/>
      <c r="AH40" s="81"/>
      <c r="AI40" s="26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</row>
    <row r="41" spans="1:50" s="64" customFormat="1" ht="21.75" customHeight="1">
      <c r="A41" s="65">
        <v>3</v>
      </c>
      <c r="B41" s="2" t="s">
        <v>56</v>
      </c>
      <c r="C41" s="71">
        <v>44443</v>
      </c>
      <c r="D41" s="2" t="s">
        <v>10</v>
      </c>
      <c r="E41" s="2" t="s">
        <v>11</v>
      </c>
      <c r="F41" s="2" t="s">
        <v>20</v>
      </c>
      <c r="G41" s="2"/>
      <c r="H41" s="2" t="s">
        <v>57</v>
      </c>
      <c r="I41" s="2" t="s">
        <v>58</v>
      </c>
      <c r="J41" s="9" t="s">
        <v>95</v>
      </c>
      <c r="K41" s="2" t="s">
        <v>21</v>
      </c>
      <c r="L41" s="98"/>
    </row>
    <row r="42" spans="1:50" s="79" customFormat="1">
      <c r="A42" s="65">
        <v>31</v>
      </c>
      <c r="B42" s="75" t="s">
        <v>155</v>
      </c>
      <c r="C42" s="73" t="s">
        <v>154</v>
      </c>
      <c r="D42" s="2"/>
      <c r="E42" s="3"/>
      <c r="F42" s="3" t="s">
        <v>156</v>
      </c>
      <c r="G42" s="21" t="s">
        <v>157</v>
      </c>
      <c r="H42" s="21" t="s">
        <v>157</v>
      </c>
      <c r="I42" s="85" t="s">
        <v>158</v>
      </c>
      <c r="J42" s="76" t="s">
        <v>159</v>
      </c>
      <c r="K42" s="2" t="s">
        <v>21</v>
      </c>
      <c r="L42" s="81" t="s">
        <v>160</v>
      </c>
      <c r="M42" s="26"/>
      <c r="N42" s="78"/>
      <c r="O42" s="77"/>
      <c r="P42" s="77"/>
      <c r="Q42" s="26"/>
      <c r="R42" s="77"/>
      <c r="S42" s="26"/>
      <c r="T42" s="77"/>
      <c r="U42" s="77"/>
      <c r="V42" s="77"/>
      <c r="W42" s="77"/>
      <c r="X42" s="26"/>
      <c r="AA42" s="77"/>
      <c r="AB42" s="77"/>
      <c r="AC42" s="77"/>
      <c r="AD42" s="77"/>
      <c r="AE42" s="77"/>
      <c r="AF42" s="77"/>
      <c r="AG42" s="80"/>
      <c r="AH42" s="81"/>
      <c r="AI42" s="26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</row>
    <row r="43" spans="1:50" s="79" customFormat="1">
      <c r="A43" s="65">
        <v>27</v>
      </c>
      <c r="B43" s="75" t="s">
        <v>86</v>
      </c>
      <c r="C43" s="73" t="s">
        <v>90</v>
      </c>
      <c r="D43" s="2"/>
      <c r="E43" s="2" t="s">
        <v>11</v>
      </c>
      <c r="F43" s="2" t="s">
        <v>16</v>
      </c>
      <c r="G43" s="21"/>
      <c r="H43" s="21" t="s">
        <v>87</v>
      </c>
      <c r="I43" s="21" t="s">
        <v>88</v>
      </c>
      <c r="J43" s="76" t="s">
        <v>89</v>
      </c>
      <c r="K43" s="2" t="s">
        <v>21</v>
      </c>
      <c r="L43" s="81"/>
      <c r="M43" s="26"/>
      <c r="N43" s="78"/>
      <c r="O43" s="77"/>
      <c r="P43" s="77"/>
      <c r="Q43" s="26"/>
      <c r="R43" s="77"/>
      <c r="S43" s="26"/>
      <c r="T43" s="77"/>
      <c r="U43" s="77"/>
      <c r="V43" s="77"/>
      <c r="W43" s="77"/>
      <c r="X43" s="26"/>
      <c r="AA43" s="77"/>
      <c r="AB43" s="77"/>
      <c r="AC43" s="77"/>
      <c r="AD43" s="77"/>
      <c r="AE43" s="77"/>
      <c r="AF43" s="77"/>
      <c r="AG43" s="80"/>
      <c r="AH43" s="81"/>
      <c r="AI43" s="26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</row>
    <row r="44" spans="1:50" ht="15" customHeight="1">
      <c r="A44" s="65">
        <v>20</v>
      </c>
      <c r="B44" s="8" t="s">
        <v>61</v>
      </c>
      <c r="C44" s="83">
        <v>44553</v>
      </c>
      <c r="D44" s="8"/>
      <c r="E44" s="41" t="s">
        <v>11</v>
      </c>
      <c r="F44" s="41" t="s">
        <v>16</v>
      </c>
      <c r="G44" s="41" t="s">
        <v>62</v>
      </c>
      <c r="H44" s="41" t="s">
        <v>62</v>
      </c>
      <c r="I44" s="41" t="s">
        <v>63</v>
      </c>
      <c r="J44" s="42" t="s">
        <v>64</v>
      </c>
      <c r="K44" s="8" t="s">
        <v>21</v>
      </c>
    </row>
    <row r="45" spans="1:50">
      <c r="B45" s="31"/>
    </row>
    <row r="46" spans="1:50">
      <c r="B46" s="31"/>
    </row>
    <row r="47" spans="1:50">
      <c r="B47" s="31"/>
    </row>
    <row r="48" spans="1:50">
      <c r="B48" s="31"/>
    </row>
    <row r="49" spans="2:3">
      <c r="B49" s="31"/>
    </row>
    <row r="50" spans="2:3">
      <c r="B50" s="31"/>
    </row>
    <row r="51" spans="2:3">
      <c r="B51" s="31"/>
    </row>
    <row r="52" spans="2:3">
      <c r="B52" s="31"/>
    </row>
    <row r="53" spans="2:3">
      <c r="B53" s="31"/>
    </row>
    <row r="54" spans="2:3">
      <c r="B54" s="31"/>
      <c r="C54" s="39"/>
    </row>
    <row r="55" spans="2:3">
      <c r="B55" s="31"/>
      <c r="C55" s="39"/>
    </row>
    <row r="56" spans="2:3">
      <c r="B56" s="31"/>
      <c r="C56" s="39"/>
    </row>
    <row r="57" spans="2:3">
      <c r="B57" s="31"/>
      <c r="C57" s="39"/>
    </row>
  </sheetData>
  <mergeCells count="14">
    <mergeCell ref="L3:L4"/>
    <mergeCell ref="K3:K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3">
    <dataValidation type="list" allowBlank="1" showInputMessage="1" showErrorMessage="1" sqref="E44 E7 E11:E22">
      <formula1>ma_dantoc</formula1>
    </dataValidation>
    <dataValidation type="list" allowBlank="1" showInputMessage="1" showErrorMessage="1" sqref="D44 D9:D10">
      <formula1>"Nam,Nữ"</formula1>
    </dataValidation>
    <dataValidation type="date" allowBlank="1" showInputMessage="1" promptTitle="Hướng dẫn" prompt="ngày/tháng/năm (dd/MM/yyyy). VD 25/01/2016" sqref="C44 E9">
      <formula1>36526</formula1>
      <formula2>401769</formula2>
    </dataValidation>
  </dataValidations>
  <pageMargins left="0.25" right="0.2" top="0.37" bottom="0.31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workbookViewId="0">
      <selection activeCell="E13" sqref="E13"/>
    </sheetView>
  </sheetViews>
  <sheetFormatPr defaultColWidth="9" defaultRowHeight="15"/>
  <cols>
    <col min="1" max="5" width="9" style="10"/>
    <col min="6" max="6" width="12.140625" style="10" customWidth="1"/>
    <col min="7" max="7" width="9" style="10"/>
    <col min="8" max="8" width="15" style="10" customWidth="1"/>
    <col min="9" max="9" width="9" style="10"/>
    <col min="10" max="10" width="11.85546875" style="10" customWidth="1"/>
    <col min="11" max="15" width="9" style="10"/>
    <col min="16" max="16" width="11.7109375" style="10" customWidth="1"/>
    <col min="17" max="16384" width="9" style="10"/>
  </cols>
  <sheetData>
    <row r="2" spans="1:17" ht="18.75">
      <c r="A2" s="37" t="s">
        <v>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8.75">
      <c r="A3" s="35" t="s">
        <v>28</v>
      </c>
      <c r="B3" s="35" t="s">
        <v>29</v>
      </c>
      <c r="C3" s="35" t="s">
        <v>27</v>
      </c>
      <c r="D3" s="35" t="s">
        <v>30</v>
      </c>
      <c r="E3" s="35" t="s">
        <v>27</v>
      </c>
      <c r="F3" s="35" t="s">
        <v>31</v>
      </c>
      <c r="G3" s="35" t="s">
        <v>27</v>
      </c>
      <c r="H3" s="35" t="s">
        <v>32</v>
      </c>
      <c r="I3" s="35" t="s">
        <v>33</v>
      </c>
      <c r="J3" s="35" t="s">
        <v>34</v>
      </c>
      <c r="K3" s="35" t="s">
        <v>27</v>
      </c>
      <c r="L3" s="35" t="s">
        <v>35</v>
      </c>
      <c r="M3" s="35" t="s">
        <v>33</v>
      </c>
      <c r="N3" s="35" t="s">
        <v>36</v>
      </c>
      <c r="O3" s="35" t="s">
        <v>27</v>
      </c>
      <c r="P3" s="35" t="s">
        <v>43</v>
      </c>
      <c r="Q3" s="35" t="s">
        <v>27</v>
      </c>
    </row>
    <row r="4" spans="1:17" ht="18.75">
      <c r="A4" s="35" t="s">
        <v>37</v>
      </c>
      <c r="B4" s="36">
        <v>20</v>
      </c>
      <c r="C4" s="36">
        <v>9</v>
      </c>
      <c r="D4" s="36">
        <v>0</v>
      </c>
      <c r="E4" s="36">
        <v>0</v>
      </c>
      <c r="F4" s="36"/>
      <c r="G4" s="36"/>
      <c r="H4" s="36"/>
      <c r="I4" s="36"/>
      <c r="J4" s="36"/>
      <c r="K4" s="36"/>
      <c r="L4" s="36"/>
      <c r="M4" s="36"/>
      <c r="N4" s="36">
        <f>B4-F4-H4-J4-L4-P4</f>
        <v>17</v>
      </c>
      <c r="O4" s="36">
        <f>C4-G4-I4-K4-M4-Q4</f>
        <v>7</v>
      </c>
      <c r="P4" s="36">
        <v>3</v>
      </c>
      <c r="Q4" s="36">
        <v>2</v>
      </c>
    </row>
    <row r="5" spans="1:17" ht="18.75">
      <c r="A5" s="35" t="s">
        <v>38</v>
      </c>
      <c r="B5" s="36">
        <v>20</v>
      </c>
      <c r="C5" s="36">
        <v>9</v>
      </c>
      <c r="D5" s="36">
        <v>3</v>
      </c>
      <c r="E5" s="36">
        <v>1</v>
      </c>
      <c r="F5" s="36"/>
      <c r="G5" s="36"/>
      <c r="H5" s="36"/>
      <c r="I5" s="36"/>
      <c r="J5" s="36">
        <v>3</v>
      </c>
      <c r="K5" s="36">
        <v>1</v>
      </c>
      <c r="L5" s="36"/>
      <c r="M5" s="36"/>
      <c r="N5" s="36">
        <f t="shared" ref="N5:O5" si="0">B5-F5-H5-J5-L5-P5</f>
        <v>15</v>
      </c>
      <c r="O5" s="36">
        <f t="shared" si="0"/>
        <v>6</v>
      </c>
      <c r="P5" s="36">
        <v>2</v>
      </c>
      <c r="Q5" s="36">
        <v>2</v>
      </c>
    </row>
    <row r="6" spans="1:17" ht="18.75">
      <c r="A6" s="35" t="s">
        <v>39</v>
      </c>
      <c r="B6" s="35">
        <f t="shared" ref="B6:Q6" si="1">SUM(B4:B5)</f>
        <v>40</v>
      </c>
      <c r="C6" s="35">
        <f t="shared" si="1"/>
        <v>18</v>
      </c>
      <c r="D6" s="35">
        <f t="shared" si="1"/>
        <v>3</v>
      </c>
      <c r="E6" s="35">
        <f t="shared" si="1"/>
        <v>1</v>
      </c>
      <c r="F6" s="35">
        <f t="shared" si="1"/>
        <v>0</v>
      </c>
      <c r="G6" s="35"/>
      <c r="H6" s="35">
        <f t="shared" si="1"/>
        <v>0</v>
      </c>
      <c r="I6" s="35">
        <f t="shared" si="1"/>
        <v>0</v>
      </c>
      <c r="J6" s="35">
        <f t="shared" si="1"/>
        <v>3</v>
      </c>
      <c r="K6" s="35">
        <f t="shared" si="1"/>
        <v>1</v>
      </c>
      <c r="L6" s="35">
        <f t="shared" si="1"/>
        <v>0</v>
      </c>
      <c r="M6" s="35">
        <f t="shared" si="1"/>
        <v>0</v>
      </c>
      <c r="N6" s="35">
        <f t="shared" si="1"/>
        <v>32</v>
      </c>
      <c r="O6" s="35">
        <f t="shared" si="1"/>
        <v>13</v>
      </c>
      <c r="P6" s="35">
        <f t="shared" si="1"/>
        <v>5</v>
      </c>
      <c r="Q6" s="35">
        <f t="shared" si="1"/>
        <v>4</v>
      </c>
    </row>
    <row r="7" spans="1:17">
      <c r="N7" s="10">
        <f>L6+N6+P6</f>
        <v>37</v>
      </c>
      <c r="O7" s="10">
        <f>M6+O6+Q6</f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workbookViewId="0">
      <selection activeCell="L4" sqref="A4:XFD16"/>
    </sheetView>
  </sheetViews>
  <sheetFormatPr defaultColWidth="9" defaultRowHeight="15"/>
  <cols>
    <col min="1" max="1" width="4.42578125" style="19" customWidth="1"/>
    <col min="2" max="2" width="22.42578125" style="19" customWidth="1"/>
    <col min="3" max="3" width="11.7109375" style="19" customWidth="1"/>
    <col min="4" max="4" width="5.7109375" style="19" customWidth="1"/>
    <col min="5" max="5" width="10.42578125" style="19" customWidth="1"/>
    <col min="6" max="6" width="20.85546875" style="19" customWidth="1"/>
    <col min="7" max="7" width="19.5703125" style="19" customWidth="1"/>
    <col min="8" max="8" width="19.85546875" style="19" customWidth="1"/>
    <col min="9" max="9" width="24" style="19" customWidth="1"/>
    <col min="10" max="10" width="16.5703125" style="19" customWidth="1"/>
    <col min="11" max="11" width="9.140625" style="22" customWidth="1"/>
    <col min="12" max="16384" width="9" style="19"/>
  </cols>
  <sheetData>
    <row r="1" spans="1:51" s="39" customFormat="1" ht="15.75">
      <c r="A1" s="164" t="s">
        <v>104</v>
      </c>
      <c r="B1" s="164"/>
      <c r="C1" s="164"/>
      <c r="D1" s="164"/>
      <c r="E1" s="164"/>
      <c r="F1" s="164"/>
      <c r="G1" s="164"/>
      <c r="H1" s="164"/>
      <c r="I1" s="164"/>
      <c r="J1" s="164"/>
      <c r="K1" s="84"/>
    </row>
    <row r="2" spans="1:51" s="39" customFormat="1" ht="15.75">
      <c r="A2" s="164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84"/>
    </row>
    <row r="4" spans="1:51" s="39" customFormat="1" ht="15.75" customHeight="1">
      <c r="A4" s="163" t="s">
        <v>0</v>
      </c>
      <c r="B4" s="163" t="s">
        <v>1</v>
      </c>
      <c r="C4" s="166" t="s">
        <v>94</v>
      </c>
      <c r="D4" s="165" t="s">
        <v>3</v>
      </c>
      <c r="E4" s="165" t="s">
        <v>4</v>
      </c>
      <c r="F4" s="165" t="s">
        <v>5</v>
      </c>
      <c r="G4" s="165" t="s">
        <v>6</v>
      </c>
      <c r="H4" s="163" t="s">
        <v>7</v>
      </c>
      <c r="I4" s="163" t="s">
        <v>8</v>
      </c>
      <c r="J4" s="163" t="s">
        <v>9</v>
      </c>
      <c r="K4" s="163" t="s">
        <v>44</v>
      </c>
    </row>
    <row r="5" spans="1:51" s="39" customFormat="1" ht="15.75">
      <c r="A5" s="163"/>
      <c r="B5" s="163"/>
      <c r="C5" s="166"/>
      <c r="D5" s="163"/>
      <c r="E5" s="163"/>
      <c r="F5" s="163"/>
      <c r="G5" s="163"/>
      <c r="H5" s="163"/>
      <c r="I5" s="163"/>
      <c r="J5" s="163"/>
      <c r="K5" s="163"/>
    </row>
    <row r="6" spans="1:51" s="56" customFormat="1" ht="15.75">
      <c r="A6" s="20">
        <v>1</v>
      </c>
      <c r="B6" s="6" t="s">
        <v>50</v>
      </c>
      <c r="C6" s="50">
        <v>44484</v>
      </c>
      <c r="D6" s="6"/>
      <c r="E6" s="2" t="s">
        <v>11</v>
      </c>
      <c r="F6" s="7" t="s">
        <v>51</v>
      </c>
      <c r="G6" s="6"/>
      <c r="H6" s="6" t="s">
        <v>52</v>
      </c>
      <c r="I6" s="52" t="s">
        <v>53</v>
      </c>
      <c r="J6" s="69" t="s">
        <v>54</v>
      </c>
      <c r="K6" s="3" t="s">
        <v>13</v>
      </c>
      <c r="L6" s="51"/>
      <c r="M6" s="53"/>
      <c r="N6" s="11"/>
      <c r="O6" s="54"/>
      <c r="P6" s="53"/>
      <c r="Q6" s="53"/>
      <c r="R6" s="11"/>
      <c r="S6" s="53"/>
      <c r="T6" s="11"/>
      <c r="U6" s="53"/>
      <c r="V6" s="53"/>
      <c r="W6" s="53"/>
      <c r="X6" s="53"/>
      <c r="Y6" s="55"/>
      <c r="AB6" s="53"/>
      <c r="AC6" s="53"/>
      <c r="AD6" s="53"/>
      <c r="AE6" s="53"/>
      <c r="AF6" s="53"/>
      <c r="AG6" s="53"/>
      <c r="AH6" s="57"/>
      <c r="AI6" s="58"/>
      <c r="AJ6" s="55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1" s="28" customFormat="1" ht="15.75">
      <c r="A7" s="20">
        <v>2</v>
      </c>
      <c r="B7" s="61" t="s">
        <v>71</v>
      </c>
      <c r="C7" s="61" t="s">
        <v>72</v>
      </c>
      <c r="D7" s="15"/>
      <c r="E7" s="59" t="s">
        <v>11</v>
      </c>
      <c r="F7" s="15" t="s">
        <v>73</v>
      </c>
      <c r="G7" s="23" t="s">
        <v>74</v>
      </c>
      <c r="H7" s="23" t="s">
        <v>78</v>
      </c>
      <c r="I7" s="66" t="s">
        <v>74</v>
      </c>
      <c r="J7" s="70" t="s">
        <v>77</v>
      </c>
      <c r="K7" s="3" t="s">
        <v>13</v>
      </c>
      <c r="L7" s="25"/>
      <c r="M7" s="25"/>
      <c r="N7" s="26"/>
      <c r="O7" s="24"/>
      <c r="P7" s="25"/>
      <c r="Q7" s="25"/>
      <c r="R7" s="26"/>
      <c r="S7" s="25"/>
      <c r="T7" s="26"/>
      <c r="U7" s="25"/>
      <c r="V7" s="25"/>
      <c r="W7" s="25"/>
      <c r="X7" s="25"/>
      <c r="Y7" s="27"/>
      <c r="AB7" s="25"/>
      <c r="AC7" s="25"/>
      <c r="AD7" s="25"/>
      <c r="AE7" s="25"/>
      <c r="AF7" s="25"/>
      <c r="AG7" s="25"/>
      <c r="AH7" s="29"/>
      <c r="AI7" s="30"/>
      <c r="AJ7" s="27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ht="15.75">
      <c r="A8" s="20">
        <v>3</v>
      </c>
      <c r="B8" s="14" t="s">
        <v>125</v>
      </c>
      <c r="C8" s="33">
        <v>44300</v>
      </c>
      <c r="D8" s="4" t="s">
        <v>10</v>
      </c>
      <c r="E8" s="2" t="s">
        <v>11</v>
      </c>
      <c r="F8" s="13" t="s">
        <v>134</v>
      </c>
      <c r="G8" s="15" t="s">
        <v>127</v>
      </c>
      <c r="H8" s="15" t="s">
        <v>123</v>
      </c>
      <c r="I8" s="67" t="s">
        <v>124</v>
      </c>
      <c r="J8" s="16" t="s">
        <v>129</v>
      </c>
      <c r="K8" s="3" t="s">
        <v>13</v>
      </c>
      <c r="L8" s="18" t="s">
        <v>126</v>
      </c>
    </row>
    <row r="9" spans="1:51" ht="15.75">
      <c r="A9" s="20">
        <v>4</v>
      </c>
      <c r="B9" s="15" t="s">
        <v>122</v>
      </c>
      <c r="C9" s="33">
        <v>44300</v>
      </c>
      <c r="D9" s="15"/>
      <c r="E9" s="59" t="s">
        <v>11</v>
      </c>
      <c r="F9" s="13" t="s">
        <v>134</v>
      </c>
      <c r="G9" s="15" t="s">
        <v>127</v>
      </c>
      <c r="H9" s="15" t="s">
        <v>123</v>
      </c>
      <c r="I9" s="67" t="s">
        <v>124</v>
      </c>
      <c r="J9" s="13" t="s">
        <v>128</v>
      </c>
      <c r="K9" s="3" t="s">
        <v>13</v>
      </c>
      <c r="L9" s="18" t="s">
        <v>126</v>
      </c>
    </row>
    <row r="10" spans="1:51" s="39" customFormat="1" ht="15.75">
      <c r="A10" s="20">
        <v>5</v>
      </c>
      <c r="B10" s="8" t="s">
        <v>59</v>
      </c>
      <c r="C10" s="72">
        <v>44479</v>
      </c>
      <c r="D10" s="4" t="s">
        <v>10</v>
      </c>
      <c r="E10" s="2" t="s">
        <v>11</v>
      </c>
      <c r="F10" s="2" t="s">
        <v>130</v>
      </c>
      <c r="G10" s="2"/>
      <c r="H10" s="2" t="s">
        <v>23</v>
      </c>
      <c r="I10" s="2" t="s">
        <v>24</v>
      </c>
      <c r="J10" s="9" t="s">
        <v>22</v>
      </c>
      <c r="K10" s="2" t="s">
        <v>21</v>
      </c>
      <c r="L10" s="40"/>
    </row>
    <row r="11" spans="1:51" s="64" customFormat="1" ht="15.75">
      <c r="A11" s="20">
        <v>6</v>
      </c>
      <c r="B11" s="2" t="s">
        <v>80</v>
      </c>
      <c r="C11" s="71">
        <v>44392</v>
      </c>
      <c r="D11" s="2"/>
      <c r="E11" s="2" t="s">
        <v>11</v>
      </c>
      <c r="F11" s="2" t="s">
        <v>131</v>
      </c>
      <c r="G11" s="2"/>
      <c r="H11" s="2" t="s">
        <v>81</v>
      </c>
      <c r="I11" s="2" t="s">
        <v>82</v>
      </c>
      <c r="J11" s="9" t="s">
        <v>83</v>
      </c>
      <c r="K11" s="2" t="s">
        <v>21</v>
      </c>
    </row>
    <row r="12" spans="1:51" ht="15.75">
      <c r="A12" s="17"/>
      <c r="B12" s="31" t="s">
        <v>184</v>
      </c>
      <c r="C12" s="17"/>
      <c r="D12" s="17"/>
      <c r="E12" s="17"/>
      <c r="F12" s="17"/>
      <c r="G12" s="17"/>
      <c r="H12" s="17"/>
      <c r="I12" s="17"/>
      <c r="J12" s="17"/>
      <c r="K12" s="63"/>
    </row>
    <row r="13" spans="1:51" ht="15.75">
      <c r="A13" s="17"/>
      <c r="B13" s="31" t="s">
        <v>181</v>
      </c>
      <c r="C13" s="17"/>
      <c r="D13" s="17"/>
      <c r="E13" s="17"/>
      <c r="F13" s="17"/>
      <c r="G13" s="17"/>
      <c r="H13" s="17"/>
      <c r="I13" s="17"/>
      <c r="J13" s="17"/>
      <c r="K13" s="63"/>
    </row>
    <row r="14" spans="1:51" ht="15.75">
      <c r="A14" s="17"/>
      <c r="B14" s="31" t="s">
        <v>182</v>
      </c>
      <c r="C14" s="17"/>
      <c r="D14" s="17"/>
      <c r="E14" s="17"/>
      <c r="F14" s="17"/>
      <c r="G14" s="17"/>
      <c r="H14" s="17"/>
      <c r="I14" s="17"/>
      <c r="J14" s="17"/>
      <c r="K14" s="63"/>
    </row>
    <row r="15" spans="1:51" ht="15.75">
      <c r="A15" s="17"/>
      <c r="B15" s="31" t="s">
        <v>183</v>
      </c>
      <c r="C15" s="17"/>
      <c r="D15" s="17"/>
      <c r="E15" s="17"/>
      <c r="F15" s="17"/>
      <c r="G15" s="17"/>
      <c r="H15" s="17"/>
      <c r="I15" s="17"/>
      <c r="J15" s="17"/>
      <c r="K15" s="63"/>
    </row>
    <row r="16" spans="1:51" ht="15.75">
      <c r="B16" s="31" t="s">
        <v>185</v>
      </c>
    </row>
  </sheetData>
  <mergeCells count="13">
    <mergeCell ref="A1:J1"/>
    <mergeCell ref="A2:J2"/>
    <mergeCell ref="A4:A5"/>
    <mergeCell ref="B4:B5"/>
    <mergeCell ref="C4:C5"/>
    <mergeCell ref="D4:D5"/>
    <mergeCell ref="K4:K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E7 E9">
      <formula1>ma_dantoc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1A</vt:lpstr>
      <vt:lpstr>1B</vt:lpstr>
      <vt:lpstr>tổng</vt:lpstr>
      <vt:lpstr>noi khac den hoc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PHT01</dc:creator>
  <cp:lastModifiedBy>PHT01</cp:lastModifiedBy>
  <cp:lastPrinted>2023-11-01T00:56:28Z</cp:lastPrinted>
  <dcterms:created xsi:type="dcterms:W3CDTF">2022-08-23T05:20:00Z</dcterms:created>
  <dcterms:modified xsi:type="dcterms:W3CDTF">2024-08-19T03:51:23Z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1BCC2600B6D84EC6914A2E6B1322844A</vt:lpwstr>
  </property>
  <property fmtid="{D5CDD505-2E9C-101B-9397-08002B2CF9AE}" pid="3" name="KSOProductBuildVer">
    <vt:lpwstr>1033-11.2.0.11306</vt:lpwstr>
  </property>
</Properties>
</file>